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Sheet1" sheetId="1" r:id="rId1"/>
    <sheet name="Sheet2" sheetId="2" r:id="rId2"/>
    <sheet name="Sheet3" sheetId="3" r:id="rId3"/>
  </sheets>
  <definedNames>
    <definedName name="ColumnTitleRegion1.A7.D20.1">Sheet1!$A$7:$D$20</definedName>
    <definedName name="ColumnTitleRegion10.F22.G34.1">Sheet1!$F$22:$G$34</definedName>
    <definedName name="ColumnTitleRegion11.I22.L34.1">Sheet1!$I$22:$L$34</definedName>
    <definedName name="ColumnTitleRegion12.N22.Q34.1">Sheet1!$N$22:$Q$34</definedName>
    <definedName name="ColumnTitleRegion13.S22.V34.1">Sheet1!$S$22:$V$34</definedName>
    <definedName name="ColumnTitleRegion14.X22.AA34.1">Sheet1!$X$22:$AA$34</definedName>
    <definedName name="ColumnTitleRegion15.AC22.AD34.1">Sheet1!$AC$22:$AD$34</definedName>
    <definedName name="ColumnTitleRegion16.AF22.AI34.1">Sheet1!$AF$22:$AI$34</definedName>
    <definedName name="ColumnTitleRegion17.A35.D42.1">Sheet1!$A$35:$F$42</definedName>
    <definedName name="ColumnTitleRegion18.F36.G42.1">Sheet1!$F$36:$G$42</definedName>
    <definedName name="ColumnTitleRegion19.I36.L42.1">Sheet1!$I$36:$L$42</definedName>
    <definedName name="ColumnTitleRegion2.F8.G20.1">Sheet1!$F$8:$G$20</definedName>
    <definedName name="ColumnTitleRegion2.I8.L20.1">Sheet1!$I$8:$L$20</definedName>
    <definedName name="ColumnTitleRegion20.N36.Q42.1">Sheet1!$N$36:$Q$42</definedName>
    <definedName name="ColumnTitleRegion21.S36.V42.1">Sheet1!$S$36:$V$42</definedName>
    <definedName name="ColumnTitleRegion22.X36.AA42.1">Sheet1!$X$36:$AA$42</definedName>
    <definedName name="ColumnTitleRegion23.AC36.AD42.1">Sheet1!$AC$36:$AD$42</definedName>
    <definedName name="ColumnTitleRegion24.AF36.AI42.1">Sheet1!$AF$36:$AI$42</definedName>
    <definedName name="ColumnTitleRegion25.A44.D55.1">Sheet1!$A$44:$F$55</definedName>
    <definedName name="ColumnTitleRegion26.F45.G55.1">Sheet1!$F$45:$G$55</definedName>
    <definedName name="ColumnTitleRegion27.I45.L55.1">Sheet1!$I$45:$L$55</definedName>
    <definedName name="ColumnTitleRegion28.N45.Q55.1">Sheet1!$N$45:$Q$55</definedName>
    <definedName name="ColumnTitleRegion29.S45.V55.1">Sheet1!$S$45:$V$55</definedName>
    <definedName name="ColumnTitleRegion30.X45.AA55.1">Sheet1!$X$45:$AA$55</definedName>
    <definedName name="ColumnTitleRegion31.AC45.AD55.1">Sheet1!$AC$45:$AD$55</definedName>
    <definedName name="ColumnTitleRegion32.AF45.AI55.1">Sheet1!$AF$45:$AI$55</definedName>
    <definedName name="ColumnTitleRegion4.N8.Q20.1">Sheet1!$N$8:$Q$20</definedName>
    <definedName name="ColumnTitleRegion5.S8.V20.1">Sheet1!$S$8:$V$20</definedName>
    <definedName name="ColumnTitleRegion6.X8.AA20.1">Sheet1!$X$8:$AA$20</definedName>
    <definedName name="ColumnTitleRegion7.AC8.AD20.1">Sheet1!$AC$8:$AD$20</definedName>
    <definedName name="ColumnTitleRegion8.AF8.AI20.1">Sheet1!$AF$8:$AI$20</definedName>
    <definedName name="ColumnTitleRegion9.A21.D34.1">Sheet1!$A$21:$D$34</definedName>
  </definedNames>
  <calcPr calcId="145621"/>
  <extLst>
    <ext uri="GoogleSheetsCustomDataVersion1">
      <go:sheetsCustomData xmlns:go="http://customooxmlschemas.google.com/" r:id="rId7" roundtripDataSignature="AMtx7mj/jcxK8LWtx3Wfuta4KUTxrP4maQ=="/>
    </ext>
  </extLst>
</workbook>
</file>

<file path=xl/calcChain.xml><?xml version="1.0" encoding="utf-8"?>
<calcChain xmlns="http://schemas.openxmlformats.org/spreadsheetml/2006/main">
  <c r="AI55" i="1" l="1"/>
  <c r="AA55" i="1"/>
  <c r="V55" i="1"/>
  <c r="Q55" i="1"/>
  <c r="L55" i="1"/>
  <c r="D55" i="1"/>
  <c r="AI54" i="1"/>
  <c r="AA54" i="1"/>
  <c r="V54" i="1"/>
  <c r="Q54" i="1"/>
  <c r="L54" i="1"/>
  <c r="D54" i="1"/>
  <c r="AI53" i="1"/>
  <c r="AA53" i="1"/>
  <c r="V53" i="1"/>
  <c r="Q53" i="1"/>
  <c r="L53" i="1"/>
  <c r="D53" i="1"/>
  <c r="AI52" i="1"/>
  <c r="AA52" i="1"/>
  <c r="V52" i="1"/>
  <c r="Q52" i="1"/>
  <c r="L52" i="1"/>
  <c r="D52" i="1"/>
  <c r="AI51" i="1"/>
  <c r="AA51" i="1"/>
  <c r="V51" i="1"/>
  <c r="Q51" i="1"/>
  <c r="L51" i="1"/>
  <c r="D51" i="1"/>
  <c r="AI50" i="1"/>
  <c r="AA50" i="1"/>
  <c r="V50" i="1"/>
  <c r="Q50" i="1"/>
  <c r="L50" i="1"/>
  <c r="D50" i="1"/>
  <c r="AI49" i="1"/>
  <c r="AA49" i="1"/>
  <c r="V49" i="1"/>
  <c r="Q49" i="1"/>
  <c r="L49" i="1"/>
  <c r="D49" i="1"/>
  <c r="AI48" i="1"/>
  <c r="AA48" i="1"/>
  <c r="V48" i="1"/>
  <c r="Q48" i="1"/>
  <c r="L48" i="1"/>
  <c r="D48" i="1"/>
  <c r="AI47" i="1"/>
  <c r="AA47" i="1"/>
  <c r="V47" i="1"/>
  <c r="Q47" i="1"/>
  <c r="L47" i="1"/>
  <c r="D47" i="1"/>
  <c r="AI46" i="1"/>
  <c r="AA46" i="1"/>
  <c r="V46" i="1"/>
  <c r="Q46" i="1"/>
  <c r="L46" i="1"/>
  <c r="D46" i="1"/>
  <c r="AI42" i="1"/>
  <c r="AA42" i="1"/>
  <c r="V42" i="1"/>
  <c r="Q42" i="1"/>
  <c r="L42" i="1"/>
  <c r="D42" i="1"/>
  <c r="AI41" i="1"/>
  <c r="AA41" i="1"/>
  <c r="V41" i="1"/>
  <c r="Q41" i="1"/>
  <c r="L41" i="1"/>
  <c r="D41" i="1"/>
  <c r="AI40" i="1"/>
  <c r="AA40" i="1"/>
  <c r="V40" i="1"/>
  <c r="Q40" i="1"/>
  <c r="L40" i="1"/>
  <c r="D40" i="1"/>
  <c r="AI39" i="1"/>
  <c r="AA39" i="1"/>
  <c r="V39" i="1"/>
  <c r="Q39" i="1"/>
  <c r="L39" i="1"/>
  <c r="D39" i="1"/>
  <c r="AI38" i="1"/>
  <c r="AA38" i="1"/>
  <c r="V38" i="1"/>
  <c r="Q38" i="1"/>
  <c r="L38" i="1"/>
  <c r="D38" i="1"/>
  <c r="AI37" i="1"/>
  <c r="AA37" i="1"/>
  <c r="V37" i="1"/>
  <c r="Q37" i="1"/>
  <c r="L37" i="1"/>
  <c r="D37" i="1"/>
  <c r="AI34" i="1"/>
  <c r="AA34" i="1"/>
  <c r="V34" i="1"/>
  <c r="L34" i="1"/>
  <c r="D34" i="1"/>
  <c r="AI33" i="1"/>
  <c r="AA33" i="1"/>
  <c r="V33" i="1"/>
  <c r="L33" i="1"/>
  <c r="D33" i="1"/>
  <c r="AI32" i="1"/>
  <c r="AA32" i="1"/>
  <c r="V32" i="1"/>
  <c r="L32" i="1"/>
  <c r="D32" i="1"/>
  <c r="AI31" i="1"/>
  <c r="AA31" i="1"/>
  <c r="V31" i="1"/>
  <c r="L31" i="1"/>
  <c r="D31" i="1"/>
  <c r="AI30" i="1"/>
  <c r="AA30" i="1"/>
  <c r="V30" i="1"/>
  <c r="L30" i="1"/>
  <c r="D30" i="1"/>
  <c r="AI29" i="1"/>
  <c r="AA29" i="1"/>
  <c r="V29" i="1"/>
  <c r="L29" i="1"/>
  <c r="D29" i="1"/>
  <c r="AI28" i="1"/>
  <c r="AA28" i="1"/>
  <c r="V28" i="1"/>
  <c r="L28" i="1"/>
  <c r="D28" i="1"/>
  <c r="AI27" i="1"/>
  <c r="AA27" i="1"/>
  <c r="V27" i="1"/>
  <c r="L27" i="1"/>
  <c r="D27" i="1"/>
  <c r="AI26" i="1"/>
  <c r="AA26" i="1"/>
  <c r="V26" i="1"/>
  <c r="L26" i="1"/>
  <c r="D26" i="1"/>
  <c r="AI25" i="1"/>
  <c r="AA25" i="1"/>
  <c r="V25" i="1"/>
  <c r="L25" i="1"/>
  <c r="D25" i="1"/>
  <c r="AI24" i="1"/>
  <c r="AA24" i="1"/>
  <c r="V24" i="1"/>
  <c r="L24" i="1"/>
  <c r="D24" i="1"/>
  <c r="AI23" i="1"/>
  <c r="AA23" i="1"/>
  <c r="V23" i="1"/>
  <c r="L23" i="1"/>
  <c r="D23" i="1"/>
  <c r="L20" i="1"/>
  <c r="L19" i="1"/>
  <c r="L18" i="1"/>
  <c r="L17" i="1"/>
  <c r="L16" i="1"/>
  <c r="L15" i="1"/>
  <c r="L14" i="1"/>
  <c r="L13" i="1"/>
  <c r="L12" i="1"/>
  <c r="L11" i="1"/>
  <c r="L10" i="1"/>
  <c r="L9" i="1"/>
</calcChain>
</file>

<file path=xl/sharedStrings.xml><?xml version="1.0" encoding="utf-8"?>
<sst xmlns="http://schemas.openxmlformats.org/spreadsheetml/2006/main" count="250" uniqueCount="62">
  <si>
    <t>SMNHC WILDLIFE CAMERA DATA 2008-2019</t>
  </si>
  <si>
    <t xml:space="preserve">Notes for better understanding the data: </t>
  </si>
  <si>
    <t>Visits by month and by year are the number of days visited (i.e. if deer visted 4 times in one day, it counts for just 1 visit day).</t>
  </si>
  <si>
    <t>For time and temperature data, all visits that were 1 or more hours apart were counted (so a fox that visited at 2:05am, 2:20am, and 3:45am on the same day would count for 2 visits).</t>
  </si>
  <si>
    <t>There are gaps in data from times when cameras were not on or operating correctly.</t>
  </si>
  <si>
    <t>Other animals (mountain lions, bobcats, many bird species, etc.) also visit the springs, but not often enough to provide much data.</t>
  </si>
  <si>
    <t>Number of days visited per Month (2008-2019)</t>
  </si>
  <si>
    <t>Bears per Month</t>
  </si>
  <si>
    <t>Mud</t>
  </si>
  <si>
    <t>Paradise</t>
  </si>
  <si>
    <t>Both</t>
  </si>
  <si>
    <t>Coopers Hawks per Month</t>
  </si>
  <si>
    <t>Coyotes per Month</t>
  </si>
  <si>
    <t>Deer per Month</t>
  </si>
  <si>
    <t>Foxes per month</t>
  </si>
  <si>
    <t>Ringtails per Month</t>
  </si>
  <si>
    <t>Skunks per Month</t>
  </si>
  <si>
    <t>Turkeys per Month</t>
  </si>
  <si>
    <t>Number of days visited per Year (2008-2019)</t>
  </si>
  <si>
    <t>Bears per Year</t>
  </si>
  <si>
    <t>Coopers Hawks per Year</t>
  </si>
  <si>
    <t>Coyotes per Year</t>
  </si>
  <si>
    <t>Deer per Year</t>
  </si>
  <si>
    <t>Foxes per Year</t>
  </si>
  <si>
    <t>Ringtails per Year</t>
  </si>
  <si>
    <t>Skunks per Year</t>
  </si>
  <si>
    <t>Turkeys per Year</t>
  </si>
  <si>
    <t>Number of visits (1+ hour apart) at different times of day (2008-2019)</t>
  </si>
  <si>
    <t>Bears per Time of Day</t>
  </si>
  <si>
    <t>Coopers Hawks per Time of Day</t>
  </si>
  <si>
    <t>Coyotes per Time of Day</t>
  </si>
  <si>
    <t>Deer per Time of Day</t>
  </si>
  <si>
    <t>Foxes per Time of Day</t>
  </si>
  <si>
    <t>Ringtails per Time of Day</t>
  </si>
  <si>
    <t>Skunks per Time of Day</t>
  </si>
  <si>
    <t>Turkeys per Time of Day</t>
  </si>
  <si>
    <t>12-4am</t>
  </si>
  <si>
    <t>4-8am</t>
  </si>
  <si>
    <t>8am-12pm</t>
  </si>
  <si>
    <t>12-4pm</t>
  </si>
  <si>
    <t>4-8pm</t>
  </si>
  <si>
    <t>8pm-12am</t>
  </si>
  <si>
    <t>Number of visits (1+ hour apart) at different temperatures (2008-2019)</t>
  </si>
  <si>
    <r>
      <rPr>
        <sz val="11"/>
        <color theme="1"/>
        <rFont val="Calibri"/>
        <family val="2"/>
      </rPr>
      <t xml:space="preserve">Bears per Temp </t>
    </r>
    <r>
      <rPr>
        <sz val="11"/>
        <color theme="1"/>
        <rFont val="Arial"/>
        <family val="2"/>
      </rPr>
      <t>(°F)</t>
    </r>
  </si>
  <si>
    <t>Coopers Hawks per Temp (°F)</t>
  </si>
  <si>
    <t>MUD</t>
  </si>
  <si>
    <t>Coyotes per Temp (°F)</t>
  </si>
  <si>
    <t>Deer per Temp (°F)</t>
  </si>
  <si>
    <t>Foxes per Temp (°F)</t>
  </si>
  <si>
    <t>Ringtails per Temp (°F)</t>
  </si>
  <si>
    <t>Skunks per Temp (°F)</t>
  </si>
  <si>
    <t>Turkeys per Temp (°F)</t>
  </si>
  <si>
    <t>&lt;10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</si>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</sst>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49" fontId="4" fillId="0" borderId="0" xfId="0" applyNumberFormat="1" applyFont="1"/>
    <xf numFmtId="0" fontId="3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1"/>
  <sheetViews>
    <sheetView tabSelected="1" topLeftCell="Q28" workbookViewId="0">
      <selection activeCell="AF45" sqref="AF45:AI55"/>
    </sheetView>
  </sheetViews>
  <sheetFormatPr defaultColWidth="12.625" defaultRowHeight="15" customHeight="1" x14ac:dyDescent="0.2"/>
  <cols>
    <col min="1" max="1" width="17.5" customWidth="1"/>
    <col min="2" max="2" width="8.75" customWidth="1"/>
    <col min="3" max="5" width="7.625" customWidth="1"/>
    <col min="6" max="6" width="25" customWidth="1"/>
    <col min="7" max="8" width="7.625" customWidth="1"/>
    <col min="9" max="9" width="19.875" customWidth="1"/>
    <col min="10" max="13" width="7.625" customWidth="1"/>
    <col min="14" max="14" width="17.375" customWidth="1"/>
    <col min="15" max="18" width="7.625" customWidth="1"/>
    <col min="19" max="19" width="18" customWidth="1"/>
    <col min="20" max="23" width="7.625" customWidth="1"/>
    <col min="24" max="24" width="20.125" customWidth="1"/>
    <col min="25" max="28" width="7.625" customWidth="1"/>
    <col min="29" max="29" width="18" customWidth="1"/>
    <col min="30" max="31" width="7.625" customWidth="1"/>
    <col min="32" max="32" width="19.25" customWidth="1"/>
    <col min="33" max="35" width="7.625" customWidth="1"/>
  </cols>
  <sheetData>
    <row r="1" spans="1:35" ht="18.75" x14ac:dyDescent="0.3">
      <c r="A1" s="7" t="s">
        <v>0</v>
      </c>
      <c r="B1" s="6"/>
      <c r="C1" s="6"/>
      <c r="D1" s="6"/>
      <c r="E1" s="6"/>
      <c r="F1" s="6"/>
    </row>
    <row r="2" spans="1:35" ht="15.75" x14ac:dyDescent="0.25">
      <c r="A2" s="8" t="s">
        <v>1</v>
      </c>
      <c r="B2" s="6"/>
      <c r="C2" s="6"/>
    </row>
    <row r="3" spans="1:3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35" x14ac:dyDescent="0.25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35" x14ac:dyDescent="0.25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35" x14ac:dyDescent="0.25">
      <c r="A6" s="5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35" ht="15.75" x14ac:dyDescent="0.25">
      <c r="A7" s="8" t="s">
        <v>6</v>
      </c>
      <c r="B7" s="6"/>
      <c r="C7" s="6"/>
      <c r="D7" s="6"/>
    </row>
    <row r="8" spans="1:35" x14ac:dyDescent="0.25">
      <c r="A8" s="1" t="s">
        <v>7</v>
      </c>
      <c r="B8" s="2" t="s">
        <v>8</v>
      </c>
      <c r="C8" s="2" t="s">
        <v>9</v>
      </c>
      <c r="D8" s="2" t="s">
        <v>10</v>
      </c>
      <c r="E8" s="2"/>
      <c r="F8" s="1" t="s">
        <v>11</v>
      </c>
      <c r="G8" s="2" t="s">
        <v>8</v>
      </c>
      <c r="H8" s="2"/>
      <c r="I8" s="1" t="s">
        <v>12</v>
      </c>
      <c r="J8" s="2" t="s">
        <v>8</v>
      </c>
      <c r="K8" s="2" t="s">
        <v>9</v>
      </c>
      <c r="L8" s="2" t="s">
        <v>10</v>
      </c>
      <c r="M8" s="2"/>
      <c r="N8" s="1" t="s">
        <v>13</v>
      </c>
      <c r="O8" s="2" t="s">
        <v>8</v>
      </c>
      <c r="P8" s="2" t="s">
        <v>9</v>
      </c>
      <c r="Q8" s="2" t="s">
        <v>10</v>
      </c>
      <c r="R8" s="2"/>
      <c r="S8" s="1" t="s">
        <v>14</v>
      </c>
      <c r="T8" s="2" t="s">
        <v>8</v>
      </c>
      <c r="U8" s="2" t="s">
        <v>9</v>
      </c>
      <c r="V8" s="2" t="s">
        <v>10</v>
      </c>
      <c r="W8" s="2"/>
      <c r="X8" s="1" t="s">
        <v>15</v>
      </c>
      <c r="Y8" s="2" t="s">
        <v>8</v>
      </c>
      <c r="Z8" s="2" t="s">
        <v>9</v>
      </c>
      <c r="AA8" s="2" t="s">
        <v>10</v>
      </c>
      <c r="AB8" s="2"/>
      <c r="AC8" s="1" t="s">
        <v>16</v>
      </c>
      <c r="AD8" s="2" t="s">
        <v>10</v>
      </c>
      <c r="AE8" s="2"/>
      <c r="AF8" s="1" t="s">
        <v>17</v>
      </c>
      <c r="AG8" s="2" t="s">
        <v>8</v>
      </c>
      <c r="AH8" s="2" t="s">
        <v>9</v>
      </c>
      <c r="AI8" s="2" t="s">
        <v>10</v>
      </c>
    </row>
    <row r="9" spans="1:35" x14ac:dyDescent="0.25">
      <c r="A9" s="2">
        <v>1</v>
      </c>
      <c r="B9" s="3">
        <v>0</v>
      </c>
      <c r="C9" s="3">
        <v>0</v>
      </c>
      <c r="D9" s="3">
        <v>0</v>
      </c>
      <c r="F9" s="2">
        <v>1</v>
      </c>
      <c r="G9" s="3">
        <v>2</v>
      </c>
      <c r="I9" s="2">
        <v>1</v>
      </c>
      <c r="J9" s="3">
        <v>16</v>
      </c>
      <c r="K9" s="3">
        <v>15</v>
      </c>
      <c r="L9" s="3">
        <f t="shared" ref="L9:L20" si="0">SUM(J9:K9)</f>
        <v>31</v>
      </c>
      <c r="N9" s="2">
        <v>1</v>
      </c>
      <c r="O9" s="3">
        <v>6</v>
      </c>
      <c r="P9" s="3">
        <v>7</v>
      </c>
      <c r="Q9" s="3">
        <v>13</v>
      </c>
      <c r="S9" s="2">
        <v>1</v>
      </c>
      <c r="T9" s="3">
        <v>52</v>
      </c>
      <c r="U9" s="3">
        <v>28</v>
      </c>
      <c r="V9" s="3">
        <v>80</v>
      </c>
      <c r="X9" s="2">
        <v>1</v>
      </c>
      <c r="Y9" s="3">
        <v>35</v>
      </c>
      <c r="Z9" s="3">
        <v>5</v>
      </c>
      <c r="AA9" s="3">
        <v>40</v>
      </c>
      <c r="AC9" s="2">
        <v>1</v>
      </c>
      <c r="AD9" s="3">
        <v>0</v>
      </c>
      <c r="AF9" s="2">
        <v>1</v>
      </c>
      <c r="AG9" s="3">
        <v>7</v>
      </c>
      <c r="AH9" s="3">
        <v>0</v>
      </c>
      <c r="AI9" s="3">
        <v>7</v>
      </c>
    </row>
    <row r="10" spans="1:35" x14ac:dyDescent="0.25">
      <c r="A10" s="2">
        <v>2</v>
      </c>
      <c r="B10" s="3">
        <v>0</v>
      </c>
      <c r="C10" s="3">
        <v>0</v>
      </c>
      <c r="D10" s="3">
        <v>0</v>
      </c>
      <c r="F10" s="2">
        <v>2</v>
      </c>
      <c r="G10" s="3">
        <v>0</v>
      </c>
      <c r="I10" s="2">
        <v>2</v>
      </c>
      <c r="J10" s="3">
        <v>4</v>
      </c>
      <c r="K10" s="3">
        <v>0</v>
      </c>
      <c r="L10" s="3">
        <f t="shared" si="0"/>
        <v>4</v>
      </c>
      <c r="N10" s="2">
        <v>2</v>
      </c>
      <c r="O10" s="3">
        <v>15</v>
      </c>
      <c r="P10" s="3">
        <v>13</v>
      </c>
      <c r="Q10" s="3">
        <v>28</v>
      </c>
      <c r="S10" s="2">
        <v>2</v>
      </c>
      <c r="T10" s="3">
        <v>31</v>
      </c>
      <c r="U10" s="3">
        <v>22</v>
      </c>
      <c r="V10" s="3">
        <v>53</v>
      </c>
      <c r="X10" s="2">
        <v>2</v>
      </c>
      <c r="Y10" s="3">
        <v>24</v>
      </c>
      <c r="Z10" s="3">
        <v>21</v>
      </c>
      <c r="AA10" s="3">
        <v>45</v>
      </c>
      <c r="AC10" s="2">
        <v>2</v>
      </c>
      <c r="AD10" s="3">
        <v>2</v>
      </c>
      <c r="AF10" s="2">
        <v>2</v>
      </c>
      <c r="AG10" s="3">
        <v>15</v>
      </c>
      <c r="AH10" s="3">
        <v>0</v>
      </c>
      <c r="AI10" s="3">
        <v>15</v>
      </c>
    </row>
    <row r="11" spans="1:35" x14ac:dyDescent="0.25">
      <c r="A11" s="2">
        <v>3</v>
      </c>
      <c r="B11" s="3">
        <v>0</v>
      </c>
      <c r="C11" s="3">
        <v>0</v>
      </c>
      <c r="D11" s="3">
        <v>0</v>
      </c>
      <c r="F11" s="2">
        <v>3</v>
      </c>
      <c r="G11" s="3">
        <v>11</v>
      </c>
      <c r="I11" s="2">
        <v>3</v>
      </c>
      <c r="J11" s="3">
        <v>6</v>
      </c>
      <c r="K11" s="3">
        <v>2</v>
      </c>
      <c r="L11" s="3">
        <f t="shared" si="0"/>
        <v>8</v>
      </c>
      <c r="N11" s="2">
        <v>3</v>
      </c>
      <c r="O11" s="3">
        <v>37</v>
      </c>
      <c r="P11" s="3">
        <v>9</v>
      </c>
      <c r="Q11" s="3">
        <v>46</v>
      </c>
      <c r="S11" s="2">
        <v>3</v>
      </c>
      <c r="T11" s="3">
        <v>41</v>
      </c>
      <c r="U11" s="3">
        <v>17</v>
      </c>
      <c r="V11" s="3">
        <v>58</v>
      </c>
      <c r="X11" s="2">
        <v>3</v>
      </c>
      <c r="Y11" s="3">
        <v>42</v>
      </c>
      <c r="Z11" s="3">
        <v>40</v>
      </c>
      <c r="AA11" s="3">
        <v>82</v>
      </c>
      <c r="AC11" s="2">
        <v>3</v>
      </c>
      <c r="AD11" s="3">
        <v>10</v>
      </c>
      <c r="AF11" s="2">
        <v>3</v>
      </c>
      <c r="AG11" s="3">
        <v>27</v>
      </c>
      <c r="AH11" s="3">
        <v>4</v>
      </c>
      <c r="AI11" s="3">
        <v>31</v>
      </c>
    </row>
    <row r="12" spans="1:35" x14ac:dyDescent="0.25">
      <c r="A12" s="2">
        <v>4</v>
      </c>
      <c r="B12" s="3">
        <v>7</v>
      </c>
      <c r="C12" s="3">
        <v>0</v>
      </c>
      <c r="D12" s="3">
        <v>7</v>
      </c>
      <c r="F12" s="2">
        <v>4</v>
      </c>
      <c r="G12" s="3">
        <v>34</v>
      </c>
      <c r="I12" s="2">
        <v>4</v>
      </c>
      <c r="J12" s="3">
        <v>8</v>
      </c>
      <c r="K12" s="3">
        <v>2</v>
      </c>
      <c r="L12" s="3">
        <f t="shared" si="0"/>
        <v>10</v>
      </c>
      <c r="N12" s="2">
        <v>4</v>
      </c>
      <c r="O12" s="3">
        <v>32</v>
      </c>
      <c r="P12" s="3">
        <v>24</v>
      </c>
      <c r="Q12" s="3">
        <v>56</v>
      </c>
      <c r="S12" s="2">
        <v>4</v>
      </c>
      <c r="T12" s="3">
        <v>51</v>
      </c>
      <c r="U12" s="3">
        <v>25</v>
      </c>
      <c r="V12" s="3">
        <v>76</v>
      </c>
      <c r="X12" s="2">
        <v>4</v>
      </c>
      <c r="Y12" s="3">
        <v>46</v>
      </c>
      <c r="Z12" s="3">
        <v>19</v>
      </c>
      <c r="AA12" s="3">
        <v>65</v>
      </c>
      <c r="AC12" s="2">
        <v>4</v>
      </c>
      <c r="AD12" s="3">
        <v>20</v>
      </c>
      <c r="AF12" s="2">
        <v>4</v>
      </c>
      <c r="AG12" s="3">
        <v>53</v>
      </c>
      <c r="AH12" s="3">
        <v>10</v>
      </c>
      <c r="AI12" s="3">
        <v>63</v>
      </c>
    </row>
    <row r="13" spans="1:35" x14ac:dyDescent="0.25">
      <c r="A13" s="2">
        <v>5</v>
      </c>
      <c r="B13" s="3">
        <v>38</v>
      </c>
      <c r="C13" s="3">
        <v>21</v>
      </c>
      <c r="D13" s="3">
        <v>59</v>
      </c>
      <c r="F13" s="2">
        <v>5</v>
      </c>
      <c r="G13" s="3">
        <v>42</v>
      </c>
      <c r="I13" s="2">
        <v>5</v>
      </c>
      <c r="J13" s="3">
        <v>21</v>
      </c>
      <c r="K13" s="3">
        <v>3</v>
      </c>
      <c r="L13" s="3">
        <f t="shared" si="0"/>
        <v>24</v>
      </c>
      <c r="N13" s="2">
        <v>5</v>
      </c>
      <c r="O13" s="3">
        <v>35</v>
      </c>
      <c r="P13" s="3">
        <v>23</v>
      </c>
      <c r="Q13" s="3">
        <v>58</v>
      </c>
      <c r="S13" s="2">
        <v>5</v>
      </c>
      <c r="T13" s="3">
        <v>64</v>
      </c>
      <c r="U13" s="3">
        <v>20</v>
      </c>
      <c r="V13" s="3">
        <v>84</v>
      </c>
      <c r="X13" s="2">
        <v>5</v>
      </c>
      <c r="Y13" s="3">
        <v>13</v>
      </c>
      <c r="Z13" s="3">
        <v>14</v>
      </c>
      <c r="AA13" s="3">
        <v>27</v>
      </c>
      <c r="AC13" s="2">
        <v>5</v>
      </c>
      <c r="AD13" s="3">
        <v>17</v>
      </c>
      <c r="AF13" s="2">
        <v>5</v>
      </c>
      <c r="AG13" s="3">
        <v>84</v>
      </c>
      <c r="AH13" s="3">
        <v>18</v>
      </c>
      <c r="AI13" s="3">
        <v>102</v>
      </c>
    </row>
    <row r="14" spans="1:35" x14ac:dyDescent="0.25">
      <c r="A14" s="2">
        <v>6</v>
      </c>
      <c r="B14" s="3">
        <v>105</v>
      </c>
      <c r="C14" s="3">
        <v>58</v>
      </c>
      <c r="D14" s="3">
        <v>163</v>
      </c>
      <c r="F14" s="2">
        <v>6</v>
      </c>
      <c r="G14" s="3">
        <v>73</v>
      </c>
      <c r="I14" s="2">
        <v>6</v>
      </c>
      <c r="J14" s="3">
        <v>25</v>
      </c>
      <c r="K14" s="3">
        <v>9</v>
      </c>
      <c r="L14" s="3">
        <f t="shared" si="0"/>
        <v>34</v>
      </c>
      <c r="N14" s="2">
        <v>6</v>
      </c>
      <c r="O14" s="3">
        <v>56</v>
      </c>
      <c r="P14" s="3">
        <v>14</v>
      </c>
      <c r="Q14" s="3">
        <v>70</v>
      </c>
      <c r="S14" s="2">
        <v>6</v>
      </c>
      <c r="T14" s="3">
        <v>80</v>
      </c>
      <c r="U14" s="3">
        <v>15</v>
      </c>
      <c r="V14" s="3">
        <v>95</v>
      </c>
      <c r="X14" s="2">
        <v>6</v>
      </c>
      <c r="Y14" s="3">
        <v>24</v>
      </c>
      <c r="Z14" s="3">
        <v>5</v>
      </c>
      <c r="AA14" s="3">
        <v>29</v>
      </c>
      <c r="AC14" s="2">
        <v>6</v>
      </c>
      <c r="AD14" s="3">
        <v>25</v>
      </c>
      <c r="AF14" s="2">
        <v>6</v>
      </c>
      <c r="AG14" s="3">
        <v>41</v>
      </c>
      <c r="AH14" s="3">
        <v>5</v>
      </c>
      <c r="AI14" s="3">
        <v>46</v>
      </c>
    </row>
    <row r="15" spans="1:35" x14ac:dyDescent="0.25">
      <c r="A15" s="2">
        <v>7</v>
      </c>
      <c r="B15" s="3">
        <v>91</v>
      </c>
      <c r="C15" s="3">
        <v>59</v>
      </c>
      <c r="D15" s="3">
        <v>150</v>
      </c>
      <c r="F15" s="2">
        <v>7</v>
      </c>
      <c r="G15" s="3">
        <v>57</v>
      </c>
      <c r="I15" s="2">
        <v>7</v>
      </c>
      <c r="J15" s="3">
        <v>19</v>
      </c>
      <c r="K15" s="3">
        <v>0</v>
      </c>
      <c r="L15" s="3">
        <f t="shared" si="0"/>
        <v>19</v>
      </c>
      <c r="N15" s="2">
        <v>7</v>
      </c>
      <c r="O15" s="3">
        <v>64</v>
      </c>
      <c r="P15" s="3">
        <v>19</v>
      </c>
      <c r="Q15" s="3">
        <v>83</v>
      </c>
      <c r="S15" s="2">
        <v>7</v>
      </c>
      <c r="T15" s="3">
        <v>57</v>
      </c>
      <c r="U15" s="3">
        <v>10</v>
      </c>
      <c r="V15" s="3">
        <v>67</v>
      </c>
      <c r="X15" s="2">
        <v>7</v>
      </c>
      <c r="Y15" s="3">
        <v>24</v>
      </c>
      <c r="Z15" s="3">
        <v>4</v>
      </c>
      <c r="AA15" s="3">
        <v>28</v>
      </c>
      <c r="AC15" s="2">
        <v>7</v>
      </c>
      <c r="AD15" s="3">
        <v>19</v>
      </c>
      <c r="AF15" s="2">
        <v>7</v>
      </c>
      <c r="AG15" s="3">
        <v>73</v>
      </c>
      <c r="AH15" s="3">
        <v>11</v>
      </c>
      <c r="AI15" s="3">
        <v>84</v>
      </c>
    </row>
    <row r="16" spans="1:35" x14ac:dyDescent="0.25">
      <c r="A16" s="2">
        <v>8</v>
      </c>
      <c r="B16" s="3">
        <v>59</v>
      </c>
      <c r="C16" s="3">
        <v>41</v>
      </c>
      <c r="D16" s="3">
        <v>100</v>
      </c>
      <c r="F16" s="2">
        <v>8</v>
      </c>
      <c r="G16" s="3">
        <v>35</v>
      </c>
      <c r="I16" s="2">
        <v>8</v>
      </c>
      <c r="J16" s="3">
        <v>17</v>
      </c>
      <c r="K16" s="3">
        <v>0</v>
      </c>
      <c r="L16" s="3">
        <f t="shared" si="0"/>
        <v>17</v>
      </c>
      <c r="N16" s="2">
        <v>8</v>
      </c>
      <c r="O16" s="3">
        <v>30</v>
      </c>
      <c r="P16" s="3">
        <v>8</v>
      </c>
      <c r="Q16" s="3">
        <v>38</v>
      </c>
      <c r="S16" s="2">
        <v>8</v>
      </c>
      <c r="T16" s="3">
        <v>67</v>
      </c>
      <c r="U16" s="3">
        <v>5</v>
      </c>
      <c r="V16" s="3">
        <v>72</v>
      </c>
      <c r="X16" s="2">
        <v>8</v>
      </c>
      <c r="Y16" s="3">
        <v>24</v>
      </c>
      <c r="Z16" s="3">
        <v>5</v>
      </c>
      <c r="AA16" s="3">
        <v>29</v>
      </c>
      <c r="AC16" s="2">
        <v>8</v>
      </c>
      <c r="AD16" s="3">
        <v>23</v>
      </c>
      <c r="AF16" s="2">
        <v>8</v>
      </c>
      <c r="AG16" s="3">
        <v>53</v>
      </c>
      <c r="AH16" s="3">
        <v>21</v>
      </c>
      <c r="AI16" s="3">
        <v>74</v>
      </c>
    </row>
    <row r="17" spans="1:35" x14ac:dyDescent="0.25">
      <c r="A17" s="2">
        <v>9</v>
      </c>
      <c r="B17" s="3">
        <v>64</v>
      </c>
      <c r="C17" s="3">
        <v>30</v>
      </c>
      <c r="D17" s="3">
        <v>94</v>
      </c>
      <c r="F17" s="2">
        <v>9</v>
      </c>
      <c r="G17" s="3">
        <v>17</v>
      </c>
      <c r="I17" s="2">
        <v>9</v>
      </c>
      <c r="J17" s="3">
        <v>7</v>
      </c>
      <c r="K17" s="3">
        <v>3</v>
      </c>
      <c r="L17" s="3">
        <f t="shared" si="0"/>
        <v>10</v>
      </c>
      <c r="N17" s="2">
        <v>9</v>
      </c>
      <c r="O17" s="3">
        <v>38</v>
      </c>
      <c r="P17" s="3">
        <v>22</v>
      </c>
      <c r="Q17" s="3">
        <v>60</v>
      </c>
      <c r="S17" s="2">
        <v>9</v>
      </c>
      <c r="T17" s="3">
        <v>52</v>
      </c>
      <c r="U17" s="3">
        <v>11</v>
      </c>
      <c r="V17" s="3">
        <v>63</v>
      </c>
      <c r="X17" s="2">
        <v>9</v>
      </c>
      <c r="Y17" s="3">
        <v>27</v>
      </c>
      <c r="Z17" s="3">
        <v>11</v>
      </c>
      <c r="AA17" s="3">
        <v>38</v>
      </c>
      <c r="AC17" s="2">
        <v>9</v>
      </c>
      <c r="AD17" s="3">
        <v>15</v>
      </c>
      <c r="AF17" s="2">
        <v>9</v>
      </c>
      <c r="AG17" s="3">
        <v>23</v>
      </c>
      <c r="AH17" s="3">
        <v>10</v>
      </c>
      <c r="AI17" s="3">
        <v>33</v>
      </c>
    </row>
    <row r="18" spans="1:35" x14ac:dyDescent="0.25">
      <c r="A18" s="2">
        <v>10</v>
      </c>
      <c r="B18" s="3">
        <v>50</v>
      </c>
      <c r="C18" s="3">
        <v>31</v>
      </c>
      <c r="D18" s="3">
        <v>81</v>
      </c>
      <c r="F18" s="2">
        <v>10</v>
      </c>
      <c r="G18" s="3">
        <v>9</v>
      </c>
      <c r="I18" s="2">
        <v>10</v>
      </c>
      <c r="J18" s="3">
        <v>16</v>
      </c>
      <c r="K18" s="3">
        <v>5</v>
      </c>
      <c r="L18" s="3">
        <f t="shared" si="0"/>
        <v>21</v>
      </c>
      <c r="N18" s="2">
        <v>10</v>
      </c>
      <c r="O18" s="3">
        <v>48</v>
      </c>
      <c r="P18" s="3">
        <v>17</v>
      </c>
      <c r="Q18" s="3">
        <v>65</v>
      </c>
      <c r="S18" s="2">
        <v>10</v>
      </c>
      <c r="T18" s="3">
        <v>54</v>
      </c>
      <c r="U18" s="3">
        <v>18</v>
      </c>
      <c r="V18" s="3">
        <v>72</v>
      </c>
      <c r="X18" s="2">
        <v>10</v>
      </c>
      <c r="Y18" s="3">
        <v>14</v>
      </c>
      <c r="Z18" s="3">
        <v>31</v>
      </c>
      <c r="AA18" s="3">
        <v>45</v>
      </c>
      <c r="AC18" s="2">
        <v>10</v>
      </c>
      <c r="AD18" s="3">
        <v>8</v>
      </c>
      <c r="AF18" s="2">
        <v>10</v>
      </c>
      <c r="AG18" s="3">
        <v>50</v>
      </c>
      <c r="AH18" s="3">
        <v>14</v>
      </c>
      <c r="AI18" s="3">
        <v>64</v>
      </c>
    </row>
    <row r="19" spans="1:35" x14ac:dyDescent="0.25">
      <c r="A19" s="2">
        <v>11</v>
      </c>
      <c r="B19" s="3">
        <v>12</v>
      </c>
      <c r="C19" s="3">
        <v>17</v>
      </c>
      <c r="D19" s="3">
        <v>29</v>
      </c>
      <c r="F19" s="2">
        <v>11</v>
      </c>
      <c r="G19" s="3">
        <v>4</v>
      </c>
      <c r="I19" s="2">
        <v>11</v>
      </c>
      <c r="J19" s="3">
        <v>20</v>
      </c>
      <c r="K19" s="3">
        <v>16</v>
      </c>
      <c r="L19" s="3">
        <f t="shared" si="0"/>
        <v>36</v>
      </c>
      <c r="N19" s="2">
        <v>11</v>
      </c>
      <c r="O19" s="3">
        <v>64</v>
      </c>
      <c r="P19" s="3">
        <v>14</v>
      </c>
      <c r="Q19" s="3">
        <v>78</v>
      </c>
      <c r="S19" s="2">
        <v>11</v>
      </c>
      <c r="T19" s="3">
        <v>65</v>
      </c>
      <c r="U19" s="3">
        <v>25</v>
      </c>
      <c r="V19" s="3">
        <v>90</v>
      </c>
      <c r="X19" s="2">
        <v>11</v>
      </c>
      <c r="Y19" s="3">
        <v>26</v>
      </c>
      <c r="Z19" s="3">
        <v>30</v>
      </c>
      <c r="AA19" s="3">
        <v>56</v>
      </c>
      <c r="AC19" s="2">
        <v>11</v>
      </c>
      <c r="AD19" s="3">
        <v>4</v>
      </c>
      <c r="AF19" s="2">
        <v>11</v>
      </c>
      <c r="AG19" s="3">
        <v>41</v>
      </c>
      <c r="AH19" s="3">
        <v>16</v>
      </c>
      <c r="AI19" s="3">
        <v>57</v>
      </c>
    </row>
    <row r="20" spans="1:35" x14ac:dyDescent="0.25">
      <c r="A20" s="2">
        <v>12</v>
      </c>
      <c r="B20" s="3">
        <v>1</v>
      </c>
      <c r="C20" s="3">
        <v>2</v>
      </c>
      <c r="D20" s="3">
        <v>3</v>
      </c>
      <c r="F20" s="2">
        <v>12</v>
      </c>
      <c r="G20" s="3">
        <v>2</v>
      </c>
      <c r="I20" s="2">
        <v>12</v>
      </c>
      <c r="J20" s="3">
        <v>13</v>
      </c>
      <c r="K20" s="3">
        <v>8</v>
      </c>
      <c r="L20" s="3">
        <f t="shared" si="0"/>
        <v>21</v>
      </c>
      <c r="N20" s="2">
        <v>12</v>
      </c>
      <c r="O20" s="3">
        <v>65</v>
      </c>
      <c r="P20" s="3">
        <v>21</v>
      </c>
      <c r="Q20" s="3">
        <v>86</v>
      </c>
      <c r="S20" s="2">
        <v>12</v>
      </c>
      <c r="T20" s="3">
        <v>83</v>
      </c>
      <c r="U20" s="3">
        <v>15</v>
      </c>
      <c r="V20" s="3">
        <v>98</v>
      </c>
      <c r="X20" s="2"/>
      <c r="Y20" s="3">
        <v>32</v>
      </c>
      <c r="Z20" s="3">
        <v>15</v>
      </c>
      <c r="AA20" s="3">
        <v>47</v>
      </c>
      <c r="AC20" s="2">
        <v>12</v>
      </c>
      <c r="AD20" s="3">
        <v>3</v>
      </c>
      <c r="AF20" s="2">
        <v>12</v>
      </c>
      <c r="AG20" s="3">
        <v>8</v>
      </c>
      <c r="AH20" s="3">
        <v>1</v>
      </c>
      <c r="AI20" s="3">
        <v>9</v>
      </c>
    </row>
    <row r="21" spans="1:35" ht="15.75" x14ac:dyDescent="0.25">
      <c r="A21" s="8" t="s">
        <v>18</v>
      </c>
      <c r="B21" s="6"/>
      <c r="C21" s="6"/>
      <c r="D21" s="6"/>
    </row>
    <row r="22" spans="1:35" x14ac:dyDescent="0.25">
      <c r="A22" s="1" t="s">
        <v>19</v>
      </c>
      <c r="B22" s="2" t="s">
        <v>8</v>
      </c>
      <c r="C22" s="2" t="s">
        <v>9</v>
      </c>
      <c r="D22" s="2" t="s">
        <v>10</v>
      </c>
      <c r="E22" s="2"/>
      <c r="F22" s="1" t="s">
        <v>20</v>
      </c>
      <c r="G22" s="2" t="s">
        <v>8</v>
      </c>
      <c r="H22" s="2"/>
      <c r="I22" s="1" t="s">
        <v>21</v>
      </c>
      <c r="J22" s="2" t="s">
        <v>8</v>
      </c>
      <c r="K22" s="2" t="s">
        <v>9</v>
      </c>
      <c r="L22" s="2" t="s">
        <v>10</v>
      </c>
      <c r="M22" s="2"/>
      <c r="N22" s="1" t="s">
        <v>22</v>
      </c>
      <c r="O22" s="2" t="s">
        <v>8</v>
      </c>
      <c r="P22" s="2" t="s">
        <v>9</v>
      </c>
      <c r="Q22" s="2" t="s">
        <v>10</v>
      </c>
      <c r="R22" s="2"/>
      <c r="S22" s="1" t="s">
        <v>23</v>
      </c>
      <c r="T22" s="2" t="s">
        <v>8</v>
      </c>
      <c r="U22" s="2" t="s">
        <v>9</v>
      </c>
      <c r="V22" s="2" t="s">
        <v>10</v>
      </c>
      <c r="W22" s="2"/>
      <c r="X22" s="1" t="s">
        <v>24</v>
      </c>
      <c r="Y22" s="2" t="s">
        <v>8</v>
      </c>
      <c r="Z22" s="2" t="s">
        <v>9</v>
      </c>
      <c r="AA22" s="2" t="s">
        <v>10</v>
      </c>
      <c r="AB22" s="2"/>
      <c r="AC22" s="1" t="s">
        <v>25</v>
      </c>
      <c r="AD22" s="2" t="s">
        <v>10</v>
      </c>
      <c r="AE22" s="2"/>
      <c r="AF22" s="1" t="s">
        <v>26</v>
      </c>
      <c r="AG22" s="2" t="s">
        <v>8</v>
      </c>
      <c r="AH22" s="2" t="s">
        <v>9</v>
      </c>
      <c r="AI22" s="2" t="s">
        <v>10</v>
      </c>
    </row>
    <row r="23" spans="1:35" x14ac:dyDescent="0.25">
      <c r="A23" s="2">
        <v>2008</v>
      </c>
      <c r="B23" s="3">
        <v>0</v>
      </c>
      <c r="C23" s="3">
        <v>20</v>
      </c>
      <c r="D23" s="3">
        <f t="shared" ref="D23:D34" si="1">SUM(B23:C23)</f>
        <v>20</v>
      </c>
      <c r="F23" s="2">
        <v>2008</v>
      </c>
      <c r="G23" s="3">
        <v>0</v>
      </c>
      <c r="I23" s="2">
        <v>2008</v>
      </c>
      <c r="J23" s="3">
        <v>3</v>
      </c>
      <c r="K23" s="3">
        <v>11</v>
      </c>
      <c r="L23" s="3">
        <f t="shared" ref="L23:L34" si="2">SUM(J23:K23)</f>
        <v>14</v>
      </c>
      <c r="N23" s="2">
        <v>2008</v>
      </c>
      <c r="O23" s="3">
        <v>0</v>
      </c>
      <c r="P23" s="3">
        <v>1</v>
      </c>
      <c r="Q23" s="3">
        <v>1</v>
      </c>
      <c r="S23" s="2">
        <v>2008</v>
      </c>
      <c r="T23" s="3">
        <v>0</v>
      </c>
      <c r="U23" s="3">
        <v>25</v>
      </c>
      <c r="V23" s="3">
        <f t="shared" ref="V23:V34" si="3">SUM(T23:U23)</f>
        <v>25</v>
      </c>
      <c r="X23" s="2">
        <v>2008</v>
      </c>
      <c r="Y23" s="3">
        <v>0</v>
      </c>
      <c r="Z23" s="3">
        <v>3</v>
      </c>
      <c r="AA23" s="3">
        <f t="shared" ref="AA23:AA34" si="4">SUM(Y23:Z23)</f>
        <v>3</v>
      </c>
      <c r="AC23" s="2">
        <v>2008</v>
      </c>
      <c r="AD23" s="3">
        <v>7</v>
      </c>
      <c r="AF23" s="2">
        <v>2008</v>
      </c>
      <c r="AG23" s="3">
        <v>3</v>
      </c>
      <c r="AH23" s="3">
        <v>7</v>
      </c>
      <c r="AI23" s="3">
        <f t="shared" ref="AI23:AI34" si="5">SUM(AG23:AH23)</f>
        <v>10</v>
      </c>
    </row>
    <row r="24" spans="1:35" x14ac:dyDescent="0.25">
      <c r="A24" s="2">
        <v>2009</v>
      </c>
      <c r="B24" s="3">
        <v>36</v>
      </c>
      <c r="C24" s="3">
        <v>79</v>
      </c>
      <c r="D24" s="3">
        <f t="shared" si="1"/>
        <v>115</v>
      </c>
      <c r="F24" s="2">
        <v>2009</v>
      </c>
      <c r="G24" s="3">
        <v>8</v>
      </c>
      <c r="I24" s="2">
        <v>2009</v>
      </c>
      <c r="J24" s="3">
        <v>1</v>
      </c>
      <c r="K24" s="3">
        <v>4</v>
      </c>
      <c r="L24" s="3">
        <f t="shared" si="2"/>
        <v>5</v>
      </c>
      <c r="N24" s="2">
        <v>2009</v>
      </c>
      <c r="O24" s="3">
        <v>3</v>
      </c>
      <c r="P24" s="3">
        <v>9</v>
      </c>
      <c r="Q24" s="3">
        <v>12</v>
      </c>
      <c r="S24" s="2">
        <v>2009</v>
      </c>
      <c r="T24" s="3">
        <v>0</v>
      </c>
      <c r="U24" s="3">
        <v>79</v>
      </c>
      <c r="V24" s="3">
        <f t="shared" si="3"/>
        <v>79</v>
      </c>
      <c r="X24" s="2">
        <v>2009</v>
      </c>
      <c r="Y24" s="3">
        <v>0</v>
      </c>
      <c r="Z24" s="3">
        <v>5</v>
      </c>
      <c r="AA24" s="3">
        <f t="shared" si="4"/>
        <v>5</v>
      </c>
      <c r="AC24" s="2">
        <v>2009</v>
      </c>
      <c r="AD24" s="3">
        <v>19</v>
      </c>
      <c r="AF24" s="2">
        <v>2009</v>
      </c>
      <c r="AG24" s="3">
        <v>1</v>
      </c>
      <c r="AH24" s="3">
        <v>6</v>
      </c>
      <c r="AI24" s="3">
        <f t="shared" si="5"/>
        <v>7</v>
      </c>
    </row>
    <row r="25" spans="1:35" ht="15.75" customHeight="1" x14ac:dyDescent="0.25">
      <c r="A25" s="2">
        <v>2010</v>
      </c>
      <c r="B25" s="3">
        <v>0</v>
      </c>
      <c r="C25" s="3">
        <v>103</v>
      </c>
      <c r="D25" s="3">
        <f t="shared" si="1"/>
        <v>103</v>
      </c>
      <c r="F25" s="2">
        <v>2010</v>
      </c>
      <c r="G25" s="3">
        <v>0</v>
      </c>
      <c r="I25" s="2">
        <v>2010</v>
      </c>
      <c r="J25" s="3">
        <v>0</v>
      </c>
      <c r="K25" s="3">
        <v>18</v>
      </c>
      <c r="L25" s="3">
        <f t="shared" si="2"/>
        <v>18</v>
      </c>
      <c r="N25" s="2">
        <v>2010</v>
      </c>
      <c r="O25" s="3">
        <v>0</v>
      </c>
      <c r="P25" s="3">
        <v>27</v>
      </c>
      <c r="Q25" s="3">
        <v>27</v>
      </c>
      <c r="S25" s="2">
        <v>2010</v>
      </c>
      <c r="T25" s="3">
        <v>0</v>
      </c>
      <c r="U25" s="3">
        <v>44</v>
      </c>
      <c r="V25" s="3">
        <f t="shared" si="3"/>
        <v>44</v>
      </c>
      <c r="X25" s="2">
        <v>2010</v>
      </c>
      <c r="Y25" s="3">
        <v>0</v>
      </c>
      <c r="Z25" s="3">
        <v>12</v>
      </c>
      <c r="AA25" s="3">
        <f t="shared" si="4"/>
        <v>12</v>
      </c>
      <c r="AC25" s="2">
        <v>2010</v>
      </c>
      <c r="AD25" s="3">
        <v>5</v>
      </c>
      <c r="AF25" s="2">
        <v>2010</v>
      </c>
      <c r="AG25" s="3">
        <v>0</v>
      </c>
      <c r="AH25" s="3">
        <v>9</v>
      </c>
      <c r="AI25" s="3">
        <f t="shared" si="5"/>
        <v>9</v>
      </c>
    </row>
    <row r="26" spans="1:35" ht="15.75" customHeight="1" x14ac:dyDescent="0.25">
      <c r="A26" s="2">
        <v>2011</v>
      </c>
      <c r="B26" s="3">
        <v>114</v>
      </c>
      <c r="C26" s="3">
        <v>43</v>
      </c>
      <c r="D26" s="3">
        <f t="shared" si="1"/>
        <v>157</v>
      </c>
      <c r="F26" s="2">
        <v>2011</v>
      </c>
      <c r="G26" s="3">
        <v>10</v>
      </c>
      <c r="I26" s="2">
        <v>2011</v>
      </c>
      <c r="J26" s="3">
        <v>11</v>
      </c>
      <c r="K26" s="3">
        <v>17</v>
      </c>
      <c r="L26" s="3">
        <f t="shared" si="2"/>
        <v>28</v>
      </c>
      <c r="N26" s="2">
        <v>2011</v>
      </c>
      <c r="O26" s="3">
        <v>11</v>
      </c>
      <c r="P26" s="3">
        <v>49</v>
      </c>
      <c r="Q26" s="3">
        <v>60</v>
      </c>
      <c r="S26" s="2">
        <v>2011</v>
      </c>
      <c r="T26" s="3">
        <v>9</v>
      </c>
      <c r="U26" s="3">
        <v>15</v>
      </c>
      <c r="V26" s="3">
        <f t="shared" si="3"/>
        <v>24</v>
      </c>
      <c r="X26" s="2">
        <v>2011</v>
      </c>
      <c r="Y26" s="3">
        <v>0</v>
      </c>
      <c r="Z26" s="3">
        <v>23</v>
      </c>
      <c r="AA26" s="3">
        <f t="shared" si="4"/>
        <v>23</v>
      </c>
      <c r="AC26" s="2">
        <v>2011</v>
      </c>
      <c r="AD26" s="3">
        <v>0</v>
      </c>
      <c r="AF26" s="2">
        <v>2011</v>
      </c>
      <c r="AG26" s="3">
        <v>12</v>
      </c>
      <c r="AH26" s="3">
        <v>33</v>
      </c>
      <c r="AI26" s="3">
        <f t="shared" si="5"/>
        <v>45</v>
      </c>
    </row>
    <row r="27" spans="1:35" ht="15.75" customHeight="1" x14ac:dyDescent="0.25">
      <c r="A27" s="2">
        <v>2012</v>
      </c>
      <c r="B27" s="3">
        <v>35</v>
      </c>
      <c r="C27" s="3">
        <v>3</v>
      </c>
      <c r="D27" s="3">
        <f t="shared" si="1"/>
        <v>38</v>
      </c>
      <c r="F27" s="2">
        <v>2012</v>
      </c>
      <c r="G27" s="3">
        <v>16</v>
      </c>
      <c r="I27" s="2">
        <v>2012</v>
      </c>
      <c r="J27" s="3">
        <v>3</v>
      </c>
      <c r="K27" s="3">
        <v>11</v>
      </c>
      <c r="L27" s="3">
        <f t="shared" si="2"/>
        <v>14</v>
      </c>
      <c r="N27" s="2">
        <v>2012</v>
      </c>
      <c r="O27" s="3">
        <v>47</v>
      </c>
      <c r="P27" s="3">
        <v>19</v>
      </c>
      <c r="Q27" s="3">
        <v>66</v>
      </c>
      <c r="S27" s="2">
        <v>2012</v>
      </c>
      <c r="T27" s="3">
        <v>2</v>
      </c>
      <c r="U27" s="3">
        <v>16</v>
      </c>
      <c r="V27" s="3">
        <f t="shared" si="3"/>
        <v>18</v>
      </c>
      <c r="X27" s="2">
        <v>2012</v>
      </c>
      <c r="Y27" s="3">
        <v>0</v>
      </c>
      <c r="Z27" s="3">
        <v>18</v>
      </c>
      <c r="AA27" s="3">
        <f t="shared" si="4"/>
        <v>18</v>
      </c>
      <c r="AC27" s="2">
        <v>2012</v>
      </c>
      <c r="AD27" s="3">
        <v>0</v>
      </c>
      <c r="AF27" s="2">
        <v>2012</v>
      </c>
      <c r="AG27" s="3">
        <v>18</v>
      </c>
      <c r="AH27" s="3">
        <v>2</v>
      </c>
      <c r="AI27" s="3">
        <f t="shared" si="5"/>
        <v>20</v>
      </c>
    </row>
    <row r="28" spans="1:35" ht="15.75" customHeight="1" x14ac:dyDescent="0.25">
      <c r="A28" s="2">
        <v>2013</v>
      </c>
      <c r="B28" s="3">
        <v>110</v>
      </c>
      <c r="C28" s="3">
        <v>3</v>
      </c>
      <c r="D28" s="3">
        <f t="shared" si="1"/>
        <v>113</v>
      </c>
      <c r="F28" s="2">
        <v>2013</v>
      </c>
      <c r="G28" s="3">
        <v>28</v>
      </c>
      <c r="I28" s="2">
        <v>2013</v>
      </c>
      <c r="J28" s="3">
        <v>2</v>
      </c>
      <c r="K28" s="3">
        <v>0</v>
      </c>
      <c r="L28" s="3">
        <f t="shared" si="2"/>
        <v>2</v>
      </c>
      <c r="N28" s="2">
        <v>2013</v>
      </c>
      <c r="O28" s="3">
        <v>37</v>
      </c>
      <c r="P28" s="3">
        <v>5</v>
      </c>
      <c r="Q28" s="3">
        <v>42</v>
      </c>
      <c r="S28" s="2">
        <v>2013</v>
      </c>
      <c r="T28" s="3">
        <v>20</v>
      </c>
      <c r="U28" s="3">
        <v>0</v>
      </c>
      <c r="V28" s="3">
        <f t="shared" si="3"/>
        <v>20</v>
      </c>
      <c r="X28" s="2">
        <v>2013</v>
      </c>
      <c r="Y28" s="3">
        <v>11</v>
      </c>
      <c r="Z28" s="3">
        <v>1</v>
      </c>
      <c r="AA28" s="3">
        <f t="shared" si="4"/>
        <v>12</v>
      </c>
      <c r="AC28" s="2">
        <v>2013</v>
      </c>
      <c r="AD28" s="3">
        <v>2</v>
      </c>
      <c r="AF28" s="2">
        <v>2013</v>
      </c>
      <c r="AG28" s="3">
        <v>17</v>
      </c>
      <c r="AH28" s="3">
        <v>1</v>
      </c>
      <c r="AI28" s="3">
        <f t="shared" si="5"/>
        <v>18</v>
      </c>
    </row>
    <row r="29" spans="1:35" ht="15.75" customHeight="1" x14ac:dyDescent="0.25">
      <c r="A29" s="2">
        <v>2014</v>
      </c>
      <c r="B29" s="3">
        <v>39</v>
      </c>
      <c r="C29" s="3">
        <v>1</v>
      </c>
      <c r="D29" s="3">
        <f t="shared" si="1"/>
        <v>40</v>
      </c>
      <c r="F29" s="2">
        <v>2014</v>
      </c>
      <c r="G29" s="3">
        <v>35</v>
      </c>
      <c r="I29" s="2">
        <v>2014</v>
      </c>
      <c r="J29" s="3">
        <v>5</v>
      </c>
      <c r="K29" s="3">
        <v>0</v>
      </c>
      <c r="L29" s="3">
        <f t="shared" si="2"/>
        <v>5</v>
      </c>
      <c r="N29" s="2">
        <v>2014</v>
      </c>
      <c r="O29" s="3">
        <v>61</v>
      </c>
      <c r="P29" s="3">
        <v>4</v>
      </c>
      <c r="Q29" s="3">
        <v>65</v>
      </c>
      <c r="S29" s="2">
        <v>2014</v>
      </c>
      <c r="T29" s="3">
        <v>71</v>
      </c>
      <c r="U29" s="3">
        <v>0</v>
      </c>
      <c r="V29" s="3">
        <f t="shared" si="3"/>
        <v>71</v>
      </c>
      <c r="X29" s="2">
        <v>2014</v>
      </c>
      <c r="Y29" s="3">
        <v>26</v>
      </c>
      <c r="Z29" s="3">
        <v>1</v>
      </c>
      <c r="AA29" s="3">
        <f t="shared" si="4"/>
        <v>27</v>
      </c>
      <c r="AC29" s="2">
        <v>2014</v>
      </c>
      <c r="AD29" s="3">
        <v>0</v>
      </c>
      <c r="AF29" s="2">
        <v>2014</v>
      </c>
      <c r="AG29" s="3">
        <v>74</v>
      </c>
      <c r="AH29" s="3">
        <v>3</v>
      </c>
      <c r="AI29" s="3">
        <f t="shared" si="5"/>
        <v>77</v>
      </c>
    </row>
    <row r="30" spans="1:35" ht="15.75" customHeight="1" x14ac:dyDescent="0.25">
      <c r="A30" s="2">
        <v>2015</v>
      </c>
      <c r="B30" s="3">
        <v>20</v>
      </c>
      <c r="C30" s="3">
        <v>0</v>
      </c>
      <c r="D30" s="3">
        <f t="shared" si="1"/>
        <v>20</v>
      </c>
      <c r="F30" s="2">
        <v>2015</v>
      </c>
      <c r="G30" s="3">
        <v>13</v>
      </c>
      <c r="I30" s="2">
        <v>2015</v>
      </c>
      <c r="J30" s="3">
        <v>31</v>
      </c>
      <c r="K30" s="3">
        <v>0</v>
      </c>
      <c r="L30" s="3">
        <f t="shared" si="2"/>
        <v>31</v>
      </c>
      <c r="N30" s="2">
        <v>2015</v>
      </c>
      <c r="O30" s="3">
        <v>26</v>
      </c>
      <c r="P30" s="3">
        <v>6</v>
      </c>
      <c r="Q30" s="3">
        <v>32</v>
      </c>
      <c r="S30" s="2">
        <v>2015</v>
      </c>
      <c r="T30" s="3">
        <v>113</v>
      </c>
      <c r="U30" s="3">
        <v>0</v>
      </c>
      <c r="V30" s="3">
        <f t="shared" si="3"/>
        <v>113</v>
      </c>
      <c r="X30" s="2">
        <v>2015</v>
      </c>
      <c r="Y30" s="3">
        <v>21</v>
      </c>
      <c r="Z30" s="3">
        <v>0</v>
      </c>
      <c r="AA30" s="3">
        <f t="shared" si="4"/>
        <v>21</v>
      </c>
      <c r="AC30" s="2">
        <v>2015</v>
      </c>
      <c r="AD30" s="3">
        <v>23</v>
      </c>
      <c r="AF30" s="2">
        <v>2015</v>
      </c>
      <c r="AG30" s="3">
        <v>109</v>
      </c>
      <c r="AH30" s="3">
        <v>4</v>
      </c>
      <c r="AI30" s="3">
        <f t="shared" si="5"/>
        <v>113</v>
      </c>
    </row>
    <row r="31" spans="1:35" ht="15.75" customHeight="1" x14ac:dyDescent="0.25">
      <c r="A31" s="2">
        <v>2016</v>
      </c>
      <c r="B31" s="3">
        <v>11</v>
      </c>
      <c r="C31" s="3">
        <v>0</v>
      </c>
      <c r="D31" s="3">
        <f t="shared" si="1"/>
        <v>11</v>
      </c>
      <c r="F31" s="2">
        <v>2016</v>
      </c>
      <c r="G31" s="3">
        <v>72</v>
      </c>
      <c r="I31" s="2">
        <v>2016</v>
      </c>
      <c r="J31" s="3">
        <v>65</v>
      </c>
      <c r="K31" s="3">
        <v>0</v>
      </c>
      <c r="L31" s="3">
        <f t="shared" si="2"/>
        <v>65</v>
      </c>
      <c r="N31" s="2">
        <v>2016</v>
      </c>
      <c r="O31" s="3">
        <v>62</v>
      </c>
      <c r="P31" s="3">
        <v>3</v>
      </c>
      <c r="Q31" s="3">
        <v>65</v>
      </c>
      <c r="S31" s="2">
        <v>2016</v>
      </c>
      <c r="T31" s="3">
        <v>176</v>
      </c>
      <c r="U31" s="3">
        <v>10</v>
      </c>
      <c r="V31" s="3">
        <f t="shared" si="3"/>
        <v>186</v>
      </c>
      <c r="X31" s="2">
        <v>2016</v>
      </c>
      <c r="Y31" s="3">
        <v>67</v>
      </c>
      <c r="Z31" s="3">
        <v>29</v>
      </c>
      <c r="AA31" s="3">
        <f t="shared" si="4"/>
        <v>96</v>
      </c>
      <c r="AC31" s="2">
        <v>2016</v>
      </c>
      <c r="AD31" s="3">
        <v>76</v>
      </c>
      <c r="AF31" s="2">
        <v>2016</v>
      </c>
      <c r="AG31" s="3">
        <v>72</v>
      </c>
      <c r="AH31" s="3">
        <v>2</v>
      </c>
      <c r="AI31" s="3">
        <f t="shared" si="5"/>
        <v>74</v>
      </c>
    </row>
    <row r="32" spans="1:35" ht="15.75" customHeight="1" x14ac:dyDescent="0.25">
      <c r="A32" s="2">
        <v>2017</v>
      </c>
      <c r="B32" s="3">
        <v>26</v>
      </c>
      <c r="C32" s="3">
        <v>2</v>
      </c>
      <c r="D32" s="3">
        <f t="shared" si="1"/>
        <v>28</v>
      </c>
      <c r="F32" s="2">
        <v>2017</v>
      </c>
      <c r="G32" s="3">
        <v>77</v>
      </c>
      <c r="I32" s="2">
        <v>2017</v>
      </c>
      <c r="J32" s="3">
        <v>30</v>
      </c>
      <c r="K32" s="3">
        <v>1</v>
      </c>
      <c r="L32" s="3">
        <f t="shared" si="2"/>
        <v>31</v>
      </c>
      <c r="N32" s="2">
        <v>2017</v>
      </c>
      <c r="O32" s="3">
        <v>98</v>
      </c>
      <c r="P32" s="3">
        <v>26</v>
      </c>
      <c r="Q32" s="3">
        <v>124</v>
      </c>
      <c r="S32" s="2">
        <v>2017</v>
      </c>
      <c r="T32" s="3">
        <v>136</v>
      </c>
      <c r="U32" s="3">
        <v>16</v>
      </c>
      <c r="V32" s="3">
        <f t="shared" si="3"/>
        <v>152</v>
      </c>
      <c r="X32" s="2">
        <v>2017</v>
      </c>
      <c r="Y32" s="3">
        <v>113</v>
      </c>
      <c r="Z32" s="3">
        <v>51</v>
      </c>
      <c r="AA32" s="3">
        <f t="shared" si="4"/>
        <v>164</v>
      </c>
      <c r="AC32" s="2">
        <v>2017</v>
      </c>
      <c r="AD32" s="3">
        <v>2</v>
      </c>
      <c r="AF32" s="2">
        <v>2017</v>
      </c>
      <c r="AG32" s="3">
        <v>66</v>
      </c>
      <c r="AH32" s="3">
        <v>12</v>
      </c>
      <c r="AI32" s="3">
        <f t="shared" si="5"/>
        <v>78</v>
      </c>
    </row>
    <row r="33" spans="1:35" ht="15.75" customHeight="1" x14ac:dyDescent="0.25">
      <c r="A33" s="2">
        <v>2018</v>
      </c>
      <c r="B33" s="3">
        <v>23</v>
      </c>
      <c r="C33" s="3">
        <v>1</v>
      </c>
      <c r="D33" s="3">
        <f t="shared" si="1"/>
        <v>24</v>
      </c>
      <c r="F33" s="2">
        <v>2018</v>
      </c>
      <c r="G33" s="3">
        <v>21</v>
      </c>
      <c r="I33" s="2">
        <v>2018</v>
      </c>
      <c r="J33" s="3">
        <v>20</v>
      </c>
      <c r="K33" s="3">
        <v>1</v>
      </c>
      <c r="L33" s="3">
        <f t="shared" si="2"/>
        <v>21</v>
      </c>
      <c r="N33" s="2">
        <v>2018</v>
      </c>
      <c r="O33" s="3">
        <v>94</v>
      </c>
      <c r="P33" s="3">
        <v>21</v>
      </c>
      <c r="Q33" s="3">
        <v>115</v>
      </c>
      <c r="S33" s="2">
        <v>2018</v>
      </c>
      <c r="T33" s="3">
        <v>135</v>
      </c>
      <c r="U33" s="3">
        <v>4</v>
      </c>
      <c r="V33" s="3">
        <f t="shared" si="3"/>
        <v>139</v>
      </c>
      <c r="X33" s="2">
        <v>2018</v>
      </c>
      <c r="Y33" s="3">
        <v>86</v>
      </c>
      <c r="Z33" s="3">
        <v>55</v>
      </c>
      <c r="AA33" s="3">
        <f t="shared" si="4"/>
        <v>141</v>
      </c>
      <c r="AC33" s="2">
        <v>2018</v>
      </c>
      <c r="AD33" s="3">
        <v>1</v>
      </c>
      <c r="AF33" s="2">
        <v>2018</v>
      </c>
      <c r="AG33" s="3">
        <v>46</v>
      </c>
      <c r="AH33" s="3">
        <v>5</v>
      </c>
      <c r="AI33" s="3">
        <f t="shared" si="5"/>
        <v>51</v>
      </c>
    </row>
    <row r="34" spans="1:35" ht="15.75" customHeight="1" x14ac:dyDescent="0.25">
      <c r="A34" s="2">
        <v>2019</v>
      </c>
      <c r="B34" s="3">
        <v>13</v>
      </c>
      <c r="C34" s="3">
        <v>4</v>
      </c>
      <c r="D34" s="3">
        <f t="shared" si="1"/>
        <v>17</v>
      </c>
      <c r="F34" s="2">
        <v>2019</v>
      </c>
      <c r="G34" s="3">
        <v>6</v>
      </c>
      <c r="I34" s="2">
        <v>2019</v>
      </c>
      <c r="J34" s="3">
        <v>1</v>
      </c>
      <c r="K34" s="3">
        <v>0</v>
      </c>
      <c r="L34" s="3">
        <f t="shared" si="2"/>
        <v>1</v>
      </c>
      <c r="N34" s="2">
        <v>2019</v>
      </c>
      <c r="O34" s="3">
        <v>51</v>
      </c>
      <c r="P34" s="3">
        <v>21</v>
      </c>
      <c r="Q34" s="3">
        <v>72</v>
      </c>
      <c r="S34" s="2">
        <v>2019</v>
      </c>
      <c r="T34" s="3">
        <v>35</v>
      </c>
      <c r="U34" s="3">
        <v>2</v>
      </c>
      <c r="V34" s="3">
        <f t="shared" si="3"/>
        <v>37</v>
      </c>
      <c r="X34" s="2">
        <v>2019</v>
      </c>
      <c r="Y34" s="3">
        <v>7</v>
      </c>
      <c r="Z34" s="3">
        <v>2</v>
      </c>
      <c r="AA34" s="3">
        <f t="shared" si="4"/>
        <v>9</v>
      </c>
      <c r="AC34" s="2">
        <v>2019</v>
      </c>
      <c r="AD34" s="3">
        <v>11</v>
      </c>
      <c r="AF34" s="2">
        <v>2019</v>
      </c>
      <c r="AG34" s="3">
        <v>57</v>
      </c>
      <c r="AH34" s="3">
        <v>26</v>
      </c>
      <c r="AI34" s="3">
        <f t="shared" si="5"/>
        <v>83</v>
      </c>
    </row>
    <row r="35" spans="1:35" ht="15.75" customHeight="1" x14ac:dyDescent="0.25">
      <c r="A35" s="8" t="s">
        <v>27</v>
      </c>
      <c r="B35" s="6"/>
      <c r="C35" s="6"/>
      <c r="D35" s="6"/>
      <c r="E35" s="6"/>
      <c r="F35" s="6"/>
    </row>
    <row r="36" spans="1:35" ht="15.75" customHeight="1" x14ac:dyDescent="0.25">
      <c r="A36" s="1" t="s">
        <v>28</v>
      </c>
      <c r="B36" s="2" t="s">
        <v>8</v>
      </c>
      <c r="C36" s="2" t="s">
        <v>9</v>
      </c>
      <c r="D36" s="2" t="s">
        <v>10</v>
      </c>
      <c r="E36" s="2"/>
      <c r="F36" s="1" t="s">
        <v>29</v>
      </c>
      <c r="G36" s="2" t="s">
        <v>8</v>
      </c>
      <c r="H36" s="2"/>
      <c r="I36" s="1" t="s">
        <v>30</v>
      </c>
      <c r="J36" s="2" t="s">
        <v>8</v>
      </c>
      <c r="K36" s="2" t="s">
        <v>9</v>
      </c>
      <c r="L36" s="2" t="s">
        <v>10</v>
      </c>
      <c r="M36" s="2"/>
      <c r="N36" s="1" t="s">
        <v>31</v>
      </c>
      <c r="O36" s="2" t="s">
        <v>8</v>
      </c>
      <c r="P36" s="2" t="s">
        <v>9</v>
      </c>
      <c r="Q36" s="2" t="s">
        <v>10</v>
      </c>
      <c r="R36" s="2"/>
      <c r="S36" s="1" t="s">
        <v>32</v>
      </c>
      <c r="T36" s="2" t="s">
        <v>8</v>
      </c>
      <c r="U36" s="2" t="s">
        <v>9</v>
      </c>
      <c r="V36" s="2" t="s">
        <v>10</v>
      </c>
      <c r="W36" s="2"/>
      <c r="X36" s="1" t="s">
        <v>33</v>
      </c>
      <c r="Y36" s="2" t="s">
        <v>8</v>
      </c>
      <c r="Z36" s="2" t="s">
        <v>9</v>
      </c>
      <c r="AA36" s="2" t="s">
        <v>10</v>
      </c>
      <c r="AB36" s="2"/>
      <c r="AC36" s="1" t="s">
        <v>34</v>
      </c>
      <c r="AD36" s="2" t="s">
        <v>10</v>
      </c>
      <c r="AE36" s="2"/>
      <c r="AF36" s="1" t="s">
        <v>35</v>
      </c>
      <c r="AG36" s="2" t="s">
        <v>8</v>
      </c>
      <c r="AH36" s="2" t="s">
        <v>9</v>
      </c>
      <c r="AI36" s="2" t="s">
        <v>10</v>
      </c>
    </row>
    <row r="37" spans="1:35" ht="15.75" customHeight="1" x14ac:dyDescent="0.25">
      <c r="A37" s="3" t="s">
        <v>36</v>
      </c>
      <c r="B37" s="3">
        <v>24</v>
      </c>
      <c r="C37" s="3">
        <v>23</v>
      </c>
      <c r="D37" s="3">
        <f t="shared" ref="D37:D42" si="6">SUM(B37:C37)</f>
        <v>47</v>
      </c>
      <c r="F37" s="3" t="s">
        <v>36</v>
      </c>
      <c r="G37" s="3">
        <v>0</v>
      </c>
      <c r="I37" s="3" t="s">
        <v>36</v>
      </c>
      <c r="J37" s="3">
        <v>30</v>
      </c>
      <c r="K37" s="3">
        <v>3</v>
      </c>
      <c r="L37" s="3">
        <f t="shared" ref="L37:L42" si="7">SUM(J37:K37)</f>
        <v>33</v>
      </c>
      <c r="N37" s="3" t="s">
        <v>36</v>
      </c>
      <c r="O37" s="3">
        <v>86</v>
      </c>
      <c r="P37" s="3">
        <v>52</v>
      </c>
      <c r="Q37" s="3">
        <f t="shared" ref="Q37:Q42" si="8">SUM(O37:P37)</f>
        <v>138</v>
      </c>
      <c r="S37" s="3" t="s">
        <v>36</v>
      </c>
      <c r="T37" s="3">
        <v>296</v>
      </c>
      <c r="U37" s="3">
        <v>66</v>
      </c>
      <c r="V37" s="3">
        <f t="shared" ref="V37:V42" si="9">SUM(T37:U37)</f>
        <v>362</v>
      </c>
      <c r="X37" s="3" t="s">
        <v>36</v>
      </c>
      <c r="Y37" s="3">
        <v>167</v>
      </c>
      <c r="Z37" s="3">
        <v>80</v>
      </c>
      <c r="AA37" s="3">
        <f t="shared" ref="AA37:AA42" si="10">SUM(Y37:Z37)</f>
        <v>247</v>
      </c>
      <c r="AC37" s="3" t="s">
        <v>36</v>
      </c>
      <c r="AD37" s="3">
        <v>70</v>
      </c>
      <c r="AF37" s="3" t="s">
        <v>36</v>
      </c>
      <c r="AG37" s="3">
        <v>2</v>
      </c>
      <c r="AH37" s="3">
        <v>1</v>
      </c>
      <c r="AI37" s="3">
        <f t="shared" ref="AI37:AI42" si="11">SUM(AG37:AH37)</f>
        <v>3</v>
      </c>
    </row>
    <row r="38" spans="1:35" ht="15.75" customHeight="1" x14ac:dyDescent="0.25">
      <c r="A38" s="3" t="s">
        <v>37</v>
      </c>
      <c r="B38" s="3">
        <v>83</v>
      </c>
      <c r="C38" s="3">
        <v>66</v>
      </c>
      <c r="D38" s="3">
        <f t="shared" si="6"/>
        <v>149</v>
      </c>
      <c r="F38" s="3" t="s">
        <v>37</v>
      </c>
      <c r="G38" s="3">
        <v>31</v>
      </c>
      <c r="I38" s="3" t="s">
        <v>37</v>
      </c>
      <c r="J38" s="3">
        <v>33</v>
      </c>
      <c r="K38" s="3">
        <v>12</v>
      </c>
      <c r="L38" s="3">
        <f t="shared" si="7"/>
        <v>45</v>
      </c>
      <c r="N38" s="3" t="s">
        <v>37</v>
      </c>
      <c r="O38" s="3">
        <v>165</v>
      </c>
      <c r="P38" s="3">
        <v>59</v>
      </c>
      <c r="Q38" s="3">
        <f t="shared" si="8"/>
        <v>224</v>
      </c>
      <c r="S38" s="3" t="s">
        <v>37</v>
      </c>
      <c r="T38" s="3">
        <v>289</v>
      </c>
      <c r="U38" s="3">
        <v>65</v>
      </c>
      <c r="V38" s="3">
        <f t="shared" si="9"/>
        <v>354</v>
      </c>
      <c r="X38" s="3" t="s">
        <v>37</v>
      </c>
      <c r="Y38" s="3">
        <v>66</v>
      </c>
      <c r="Z38" s="3">
        <v>32</v>
      </c>
      <c r="AA38" s="3">
        <f t="shared" si="10"/>
        <v>98</v>
      </c>
      <c r="AC38" s="3" t="s">
        <v>37</v>
      </c>
      <c r="AD38" s="3">
        <v>42</v>
      </c>
      <c r="AF38" s="3" t="s">
        <v>37</v>
      </c>
      <c r="AG38" s="3">
        <v>130</v>
      </c>
      <c r="AH38" s="3">
        <v>23</v>
      </c>
      <c r="AI38" s="3">
        <f t="shared" si="11"/>
        <v>153</v>
      </c>
    </row>
    <row r="39" spans="1:35" ht="15.75" customHeight="1" x14ac:dyDescent="0.25">
      <c r="A39" s="3" t="s">
        <v>38</v>
      </c>
      <c r="B39" s="3">
        <v>180</v>
      </c>
      <c r="C39" s="3">
        <v>100</v>
      </c>
      <c r="D39" s="3">
        <f t="shared" si="6"/>
        <v>280</v>
      </c>
      <c r="F39" s="3" t="s">
        <v>38</v>
      </c>
      <c r="G39" s="3">
        <v>145</v>
      </c>
      <c r="I39" s="3" t="s">
        <v>38</v>
      </c>
      <c r="J39" s="3">
        <v>41</v>
      </c>
      <c r="K39" s="3">
        <v>9</v>
      </c>
      <c r="L39" s="3">
        <f t="shared" si="7"/>
        <v>50</v>
      </c>
      <c r="N39" s="3" t="s">
        <v>38</v>
      </c>
      <c r="O39" s="3">
        <v>146</v>
      </c>
      <c r="P39" s="3">
        <v>51</v>
      </c>
      <c r="Q39" s="3">
        <f t="shared" si="8"/>
        <v>197</v>
      </c>
      <c r="S39" s="3" t="s">
        <v>38</v>
      </c>
      <c r="T39" s="3">
        <v>52</v>
      </c>
      <c r="U39" s="3">
        <v>11</v>
      </c>
      <c r="V39" s="3">
        <f t="shared" si="9"/>
        <v>63</v>
      </c>
      <c r="X39" s="3" t="s">
        <v>38</v>
      </c>
      <c r="Y39" s="3">
        <v>1</v>
      </c>
      <c r="Z39" s="3">
        <v>3</v>
      </c>
      <c r="AA39" s="3">
        <f t="shared" si="10"/>
        <v>4</v>
      </c>
      <c r="AC39" s="3" t="s">
        <v>38</v>
      </c>
      <c r="AD39" s="3">
        <v>1</v>
      </c>
      <c r="AF39" s="3" t="s">
        <v>38</v>
      </c>
      <c r="AG39" s="3">
        <v>182</v>
      </c>
      <c r="AH39" s="3">
        <v>30</v>
      </c>
      <c r="AI39" s="3">
        <f t="shared" si="11"/>
        <v>212</v>
      </c>
    </row>
    <row r="40" spans="1:35" ht="15.75" customHeight="1" x14ac:dyDescent="0.25">
      <c r="A40" s="3" t="s">
        <v>39</v>
      </c>
      <c r="B40" s="3">
        <v>171</v>
      </c>
      <c r="C40" s="3">
        <v>95</v>
      </c>
      <c r="D40" s="3">
        <f t="shared" si="6"/>
        <v>266</v>
      </c>
      <c r="F40" s="3" t="s">
        <v>39</v>
      </c>
      <c r="G40" s="3">
        <v>125</v>
      </c>
      <c r="I40" s="3" t="s">
        <v>39</v>
      </c>
      <c r="J40" s="3">
        <v>18</v>
      </c>
      <c r="K40" s="3">
        <v>14</v>
      </c>
      <c r="L40" s="3">
        <f t="shared" si="7"/>
        <v>32</v>
      </c>
      <c r="N40" s="3" t="s">
        <v>39</v>
      </c>
      <c r="O40" s="3">
        <v>43</v>
      </c>
      <c r="P40" s="3">
        <v>10</v>
      </c>
      <c r="Q40" s="3">
        <f t="shared" si="8"/>
        <v>53</v>
      </c>
      <c r="S40" s="3" t="s">
        <v>39</v>
      </c>
      <c r="T40" s="3">
        <v>18</v>
      </c>
      <c r="U40" s="3">
        <v>8</v>
      </c>
      <c r="V40" s="3">
        <f t="shared" si="9"/>
        <v>26</v>
      </c>
      <c r="X40" s="3" t="s">
        <v>39</v>
      </c>
      <c r="Z40" s="3">
        <v>1</v>
      </c>
      <c r="AA40" s="3">
        <f t="shared" si="10"/>
        <v>1</v>
      </c>
      <c r="AC40" s="3" t="s">
        <v>39</v>
      </c>
      <c r="AD40" s="3">
        <v>0</v>
      </c>
      <c r="AF40" s="3" t="s">
        <v>39</v>
      </c>
      <c r="AG40" s="3">
        <v>133</v>
      </c>
      <c r="AH40" s="3">
        <v>21</v>
      </c>
      <c r="AI40" s="3">
        <f t="shared" si="11"/>
        <v>154</v>
      </c>
    </row>
    <row r="41" spans="1:35" ht="15.75" customHeight="1" x14ac:dyDescent="0.25">
      <c r="A41" s="3" t="s">
        <v>40</v>
      </c>
      <c r="B41" s="3">
        <v>187</v>
      </c>
      <c r="C41" s="3">
        <v>100</v>
      </c>
      <c r="D41" s="3">
        <f t="shared" si="6"/>
        <v>287</v>
      </c>
      <c r="F41" s="3" t="s">
        <v>40</v>
      </c>
      <c r="G41" s="3">
        <v>58</v>
      </c>
      <c r="I41" s="3" t="s">
        <v>40</v>
      </c>
      <c r="J41" s="3">
        <v>28</v>
      </c>
      <c r="K41" s="3">
        <v>23</v>
      </c>
      <c r="L41" s="3">
        <f t="shared" si="7"/>
        <v>51</v>
      </c>
      <c r="N41" s="3" t="s">
        <v>40</v>
      </c>
      <c r="O41" s="3">
        <v>112</v>
      </c>
      <c r="P41" s="3">
        <v>36</v>
      </c>
      <c r="Q41" s="3">
        <f t="shared" si="8"/>
        <v>148</v>
      </c>
      <c r="S41" s="3" t="s">
        <v>40</v>
      </c>
      <c r="T41" s="3">
        <v>103</v>
      </c>
      <c r="U41" s="3">
        <v>35</v>
      </c>
      <c r="V41" s="3">
        <f t="shared" si="9"/>
        <v>138</v>
      </c>
      <c r="X41" s="3" t="s">
        <v>40</v>
      </c>
      <c r="Y41" s="3">
        <v>3</v>
      </c>
      <c r="Z41" s="3">
        <v>20</v>
      </c>
      <c r="AA41" s="3">
        <f t="shared" si="10"/>
        <v>23</v>
      </c>
      <c r="AC41" s="3" t="s">
        <v>40</v>
      </c>
      <c r="AD41" s="3">
        <v>3</v>
      </c>
      <c r="AF41" s="3" t="s">
        <v>40</v>
      </c>
      <c r="AG41" s="3">
        <v>225</v>
      </c>
      <c r="AH41" s="3">
        <v>42</v>
      </c>
      <c r="AI41" s="3">
        <f t="shared" si="11"/>
        <v>267</v>
      </c>
    </row>
    <row r="42" spans="1:35" ht="15.75" customHeight="1" x14ac:dyDescent="0.25">
      <c r="A42" s="3" t="s">
        <v>41</v>
      </c>
      <c r="B42" s="3">
        <v>70</v>
      </c>
      <c r="C42" s="3">
        <v>72</v>
      </c>
      <c r="D42" s="3">
        <f t="shared" si="6"/>
        <v>142</v>
      </c>
      <c r="F42" s="3" t="s">
        <v>41</v>
      </c>
      <c r="G42" s="3">
        <v>2</v>
      </c>
      <c r="I42" s="3" t="s">
        <v>41</v>
      </c>
      <c r="J42" s="3">
        <v>38</v>
      </c>
      <c r="K42" s="3">
        <v>7</v>
      </c>
      <c r="L42" s="3">
        <f t="shared" si="7"/>
        <v>45</v>
      </c>
      <c r="N42" s="3" t="s">
        <v>41</v>
      </c>
      <c r="O42" s="3">
        <v>100</v>
      </c>
      <c r="P42" s="3">
        <v>43</v>
      </c>
      <c r="Q42" s="3">
        <f t="shared" si="8"/>
        <v>143</v>
      </c>
      <c r="S42" s="3" t="s">
        <v>41</v>
      </c>
      <c r="T42" s="3">
        <v>307</v>
      </c>
      <c r="U42" s="3">
        <v>63</v>
      </c>
      <c r="V42" s="3">
        <f t="shared" si="9"/>
        <v>370</v>
      </c>
      <c r="X42" s="3" t="s">
        <v>41</v>
      </c>
      <c r="Y42" s="3">
        <v>171</v>
      </c>
      <c r="Z42" s="3">
        <v>94</v>
      </c>
      <c r="AA42" s="3">
        <f t="shared" si="10"/>
        <v>265</v>
      </c>
      <c r="AC42" s="3" t="s">
        <v>41</v>
      </c>
      <c r="AD42" s="3">
        <v>71</v>
      </c>
      <c r="AF42" s="3" t="s">
        <v>41</v>
      </c>
      <c r="AG42" s="3">
        <v>13</v>
      </c>
      <c r="AH42" s="3">
        <v>1</v>
      </c>
      <c r="AI42" s="3">
        <f t="shared" si="11"/>
        <v>14</v>
      </c>
    </row>
    <row r="43" spans="1:35" ht="15.75" customHeight="1" x14ac:dyDescent="0.2"/>
    <row r="44" spans="1:35" ht="15.75" customHeight="1" x14ac:dyDescent="0.25">
      <c r="A44" s="8" t="s">
        <v>42</v>
      </c>
      <c r="B44" s="6"/>
      <c r="C44" s="6"/>
      <c r="D44" s="6"/>
      <c r="E44" s="6"/>
      <c r="F44" s="6"/>
    </row>
    <row r="45" spans="1:35" ht="15.75" customHeight="1" x14ac:dyDescent="0.25">
      <c r="A45" s="1" t="s">
        <v>43</v>
      </c>
      <c r="B45" s="2" t="s">
        <v>8</v>
      </c>
      <c r="C45" s="2" t="s">
        <v>9</v>
      </c>
      <c r="D45" s="2" t="s">
        <v>10</v>
      </c>
      <c r="E45" s="2"/>
      <c r="F45" s="1" t="s">
        <v>44</v>
      </c>
      <c r="G45" s="2" t="s">
        <v>45</v>
      </c>
      <c r="H45" s="2"/>
      <c r="I45" s="1" t="s">
        <v>46</v>
      </c>
      <c r="J45" s="2" t="s">
        <v>8</v>
      </c>
      <c r="K45" s="2" t="s">
        <v>9</v>
      </c>
      <c r="L45" s="2" t="s">
        <v>10</v>
      </c>
      <c r="M45" s="2"/>
      <c r="N45" s="1" t="s">
        <v>47</v>
      </c>
      <c r="O45" s="2" t="s">
        <v>8</v>
      </c>
      <c r="P45" s="2" t="s">
        <v>9</v>
      </c>
      <c r="Q45" s="2" t="s">
        <v>10</v>
      </c>
      <c r="R45" s="2"/>
      <c r="S45" s="1" t="s">
        <v>48</v>
      </c>
      <c r="T45" s="2" t="s">
        <v>8</v>
      </c>
      <c r="U45" s="2" t="s">
        <v>9</v>
      </c>
      <c r="V45" s="2" t="s">
        <v>10</v>
      </c>
      <c r="W45" s="2"/>
      <c r="X45" s="1" t="s">
        <v>49</v>
      </c>
      <c r="Y45" s="2" t="s">
        <v>8</v>
      </c>
      <c r="Z45" s="2" t="s">
        <v>9</v>
      </c>
      <c r="AA45" s="2" t="s">
        <v>10</v>
      </c>
      <c r="AB45" s="2"/>
      <c r="AC45" s="1" t="s">
        <v>50</v>
      </c>
      <c r="AD45" s="2" t="s">
        <v>10</v>
      </c>
      <c r="AE45" s="2"/>
      <c r="AF45" s="1" t="s">
        <v>51</v>
      </c>
      <c r="AG45" s="2" t="s">
        <v>8</v>
      </c>
      <c r="AH45" s="2" t="s">
        <v>9</v>
      </c>
      <c r="AI45" s="2" t="s">
        <v>10</v>
      </c>
    </row>
    <row r="46" spans="1:35" ht="15.75" customHeight="1" x14ac:dyDescent="0.25">
      <c r="A46" s="4" t="s">
        <v>52</v>
      </c>
      <c r="B46" s="3">
        <v>0</v>
      </c>
      <c r="C46" s="3">
        <v>0</v>
      </c>
      <c r="D46" s="3">
        <f t="shared" ref="D46:D55" si="12">SUM(B46:C46)</f>
        <v>0</v>
      </c>
      <c r="F46" s="4" t="s">
        <v>52</v>
      </c>
      <c r="G46" s="3">
        <v>0</v>
      </c>
      <c r="I46" s="4" t="s">
        <v>52</v>
      </c>
      <c r="J46" s="3">
        <v>0</v>
      </c>
      <c r="K46" s="3">
        <v>0</v>
      </c>
      <c r="L46" s="3">
        <f t="shared" ref="L46:L55" si="13">SUM(J46:K46)</f>
        <v>0</v>
      </c>
      <c r="N46" s="4" t="s">
        <v>52</v>
      </c>
      <c r="O46" s="3">
        <v>1</v>
      </c>
      <c r="P46" s="3">
        <v>1</v>
      </c>
      <c r="Q46" s="3">
        <f t="shared" ref="Q46:Q55" si="14">SUM(O46:P46)</f>
        <v>2</v>
      </c>
      <c r="S46" s="4" t="s">
        <v>52</v>
      </c>
      <c r="T46" s="3">
        <v>0</v>
      </c>
      <c r="U46" s="3">
        <v>0</v>
      </c>
      <c r="V46" s="3">
        <f t="shared" ref="V46:V55" si="15">SUM(T46:U46)</f>
        <v>0</v>
      </c>
      <c r="X46" s="4" t="s">
        <v>52</v>
      </c>
      <c r="Y46" s="3">
        <v>0</v>
      </c>
      <c r="Z46" s="3">
        <v>1</v>
      </c>
      <c r="AA46" s="3">
        <f t="shared" ref="AA46:AA55" si="16">SUM(Y46:Z46)</f>
        <v>1</v>
      </c>
      <c r="AC46" s="4" t="s">
        <v>52</v>
      </c>
      <c r="AD46" s="3">
        <v>0</v>
      </c>
      <c r="AF46" s="4" t="s">
        <v>52</v>
      </c>
      <c r="AG46" s="3">
        <v>0</v>
      </c>
      <c r="AH46" s="3">
        <v>0</v>
      </c>
      <c r="AI46" s="3">
        <f t="shared" ref="AI46:AI55" si="17">SUM(AG46:AH46)</f>
        <v>0</v>
      </c>
    </row>
    <row r="47" spans="1:35" ht="15.75" customHeight="1" x14ac:dyDescent="0.25">
      <c r="A47" s="4" t="s">
        <v>53</v>
      </c>
      <c r="B47" s="3">
        <v>1</v>
      </c>
      <c r="C47" s="3">
        <v>0</v>
      </c>
      <c r="D47" s="3">
        <f t="shared" si="12"/>
        <v>1</v>
      </c>
      <c r="F47" s="4" t="s">
        <v>53</v>
      </c>
      <c r="G47" s="3">
        <v>0</v>
      </c>
      <c r="I47" s="4" t="s">
        <v>53</v>
      </c>
      <c r="J47" s="3">
        <v>2</v>
      </c>
      <c r="K47" s="3">
        <v>3</v>
      </c>
      <c r="L47" s="3">
        <f t="shared" si="13"/>
        <v>5</v>
      </c>
      <c r="N47" s="4" t="s">
        <v>53</v>
      </c>
      <c r="O47" s="3">
        <v>9</v>
      </c>
      <c r="P47" s="3">
        <v>4</v>
      </c>
      <c r="Q47" s="3">
        <f t="shared" si="14"/>
        <v>13</v>
      </c>
      <c r="S47" s="4" t="s">
        <v>53</v>
      </c>
      <c r="T47" s="3">
        <v>29</v>
      </c>
      <c r="U47" s="3">
        <v>15</v>
      </c>
      <c r="V47" s="3">
        <f t="shared" si="15"/>
        <v>44</v>
      </c>
      <c r="X47" s="4" t="s">
        <v>53</v>
      </c>
      <c r="Y47" s="3">
        <v>7</v>
      </c>
      <c r="Z47" s="3">
        <v>9</v>
      </c>
      <c r="AA47" s="3">
        <f t="shared" si="16"/>
        <v>16</v>
      </c>
      <c r="AC47" s="4" t="s">
        <v>53</v>
      </c>
      <c r="AD47" s="3">
        <v>0</v>
      </c>
      <c r="AF47" s="4" t="s">
        <v>53</v>
      </c>
      <c r="AG47" s="3">
        <v>5</v>
      </c>
      <c r="AH47" s="3">
        <v>0</v>
      </c>
      <c r="AI47" s="3">
        <f t="shared" si="17"/>
        <v>5</v>
      </c>
    </row>
    <row r="48" spans="1:35" ht="15.75" customHeight="1" x14ac:dyDescent="0.25">
      <c r="A48" s="4" t="s">
        <v>54</v>
      </c>
      <c r="B48" s="3">
        <v>6</v>
      </c>
      <c r="C48" s="3">
        <v>7</v>
      </c>
      <c r="D48" s="3">
        <f t="shared" si="12"/>
        <v>13</v>
      </c>
      <c r="F48" s="4" t="s">
        <v>54</v>
      </c>
      <c r="G48" s="3">
        <v>7</v>
      </c>
      <c r="I48" s="4" t="s">
        <v>54</v>
      </c>
      <c r="J48" s="3">
        <v>28</v>
      </c>
      <c r="K48" s="3">
        <v>14</v>
      </c>
      <c r="L48" s="3">
        <f t="shared" si="13"/>
        <v>42</v>
      </c>
      <c r="N48" s="4" t="s">
        <v>54</v>
      </c>
      <c r="O48" s="3">
        <v>76</v>
      </c>
      <c r="P48" s="3">
        <v>31</v>
      </c>
      <c r="Q48" s="3">
        <f t="shared" si="14"/>
        <v>107</v>
      </c>
      <c r="S48" s="4" t="s">
        <v>54</v>
      </c>
      <c r="T48" s="3">
        <v>209</v>
      </c>
      <c r="U48" s="3">
        <v>66</v>
      </c>
      <c r="V48" s="3">
        <f t="shared" si="15"/>
        <v>275</v>
      </c>
      <c r="X48" s="4" t="s">
        <v>54</v>
      </c>
      <c r="Y48" s="3">
        <v>76</v>
      </c>
      <c r="Z48" s="3">
        <v>54</v>
      </c>
      <c r="AA48" s="3">
        <f t="shared" si="16"/>
        <v>130</v>
      </c>
      <c r="AC48" s="4" t="s">
        <v>54</v>
      </c>
      <c r="AD48" s="3">
        <v>6</v>
      </c>
      <c r="AF48" s="4" t="s">
        <v>54</v>
      </c>
      <c r="AG48" s="3">
        <v>35</v>
      </c>
      <c r="AH48" s="3">
        <v>8</v>
      </c>
      <c r="AI48" s="3">
        <f t="shared" si="17"/>
        <v>43</v>
      </c>
    </row>
    <row r="49" spans="1:35" ht="15.75" customHeight="1" x14ac:dyDescent="0.25">
      <c r="A49" s="4" t="s">
        <v>55</v>
      </c>
      <c r="B49" s="3">
        <v>26</v>
      </c>
      <c r="C49" s="3">
        <v>25</v>
      </c>
      <c r="D49" s="3">
        <f t="shared" si="12"/>
        <v>51</v>
      </c>
      <c r="F49" s="4" t="s">
        <v>55</v>
      </c>
      <c r="G49" s="3">
        <v>18</v>
      </c>
      <c r="I49" s="4" t="s">
        <v>55</v>
      </c>
      <c r="J49" s="3">
        <v>46</v>
      </c>
      <c r="K49" s="3">
        <v>19</v>
      </c>
      <c r="L49" s="3">
        <f t="shared" si="13"/>
        <v>65</v>
      </c>
      <c r="N49" s="4" t="s">
        <v>55</v>
      </c>
      <c r="O49" s="3">
        <v>127</v>
      </c>
      <c r="P49" s="3">
        <v>44</v>
      </c>
      <c r="Q49" s="3">
        <f t="shared" si="14"/>
        <v>171</v>
      </c>
      <c r="S49" s="4" t="s">
        <v>55</v>
      </c>
      <c r="T49" s="3">
        <v>214</v>
      </c>
      <c r="U49" s="3">
        <v>53</v>
      </c>
      <c r="V49" s="3">
        <f t="shared" si="15"/>
        <v>267</v>
      </c>
      <c r="X49" s="4" t="s">
        <v>55</v>
      </c>
      <c r="Y49" s="3">
        <v>98</v>
      </c>
      <c r="Z49" s="3">
        <v>60</v>
      </c>
      <c r="AA49" s="3">
        <f t="shared" si="16"/>
        <v>158</v>
      </c>
      <c r="AC49" s="4" t="s">
        <v>55</v>
      </c>
      <c r="AD49" s="3">
        <v>18</v>
      </c>
      <c r="AF49" s="4" t="s">
        <v>55</v>
      </c>
      <c r="AG49" s="3">
        <v>91</v>
      </c>
      <c r="AH49" s="3">
        <v>12</v>
      </c>
      <c r="AI49" s="3">
        <f t="shared" si="17"/>
        <v>103</v>
      </c>
    </row>
    <row r="50" spans="1:35" ht="15.75" customHeight="1" x14ac:dyDescent="0.25">
      <c r="A50" s="4" t="s">
        <v>56</v>
      </c>
      <c r="B50" s="3">
        <v>56</v>
      </c>
      <c r="C50" s="3">
        <v>34</v>
      </c>
      <c r="D50" s="3">
        <f t="shared" si="12"/>
        <v>90</v>
      </c>
      <c r="F50" s="4" t="s">
        <v>56</v>
      </c>
      <c r="G50" s="3">
        <v>21</v>
      </c>
      <c r="I50" s="4" t="s">
        <v>56</v>
      </c>
      <c r="J50" s="3">
        <v>48</v>
      </c>
      <c r="K50" s="3">
        <v>13</v>
      </c>
      <c r="L50" s="3">
        <f t="shared" si="13"/>
        <v>61</v>
      </c>
      <c r="N50" s="4" t="s">
        <v>56</v>
      </c>
      <c r="O50" s="3">
        <v>118</v>
      </c>
      <c r="P50" s="3">
        <v>52</v>
      </c>
      <c r="Q50" s="3">
        <f t="shared" si="14"/>
        <v>170</v>
      </c>
      <c r="S50" s="4" t="s">
        <v>56</v>
      </c>
      <c r="T50" s="3">
        <v>190</v>
      </c>
      <c r="U50" s="3">
        <v>52</v>
      </c>
      <c r="V50" s="3">
        <f t="shared" si="15"/>
        <v>242</v>
      </c>
      <c r="X50" s="4" t="s">
        <v>56</v>
      </c>
      <c r="Y50" s="3">
        <v>78</v>
      </c>
      <c r="Z50" s="3">
        <v>69</v>
      </c>
      <c r="AA50" s="3">
        <f t="shared" si="16"/>
        <v>147</v>
      </c>
      <c r="AC50" s="4" t="s">
        <v>56</v>
      </c>
      <c r="AD50" s="3">
        <v>38</v>
      </c>
      <c r="AF50" s="4" t="s">
        <v>56</v>
      </c>
      <c r="AG50" s="3">
        <v>122</v>
      </c>
      <c r="AH50" s="3">
        <v>24</v>
      </c>
      <c r="AI50" s="3">
        <f t="shared" si="17"/>
        <v>146</v>
      </c>
    </row>
    <row r="51" spans="1:35" ht="15.75" customHeight="1" x14ac:dyDescent="0.25">
      <c r="A51" s="4" t="s">
        <v>57</v>
      </c>
      <c r="B51" s="3">
        <v>178</v>
      </c>
      <c r="C51" s="3">
        <v>128</v>
      </c>
      <c r="D51" s="3">
        <f t="shared" si="12"/>
        <v>306</v>
      </c>
      <c r="F51" s="4" t="s">
        <v>57</v>
      </c>
      <c r="G51" s="3">
        <v>61</v>
      </c>
      <c r="I51" s="4" t="s">
        <v>57</v>
      </c>
      <c r="J51" s="3">
        <v>47</v>
      </c>
      <c r="K51" s="3">
        <v>8</v>
      </c>
      <c r="L51" s="3">
        <f t="shared" si="13"/>
        <v>55</v>
      </c>
      <c r="N51" s="4" t="s">
        <v>57</v>
      </c>
      <c r="O51" s="3">
        <v>159</v>
      </c>
      <c r="P51" s="3">
        <v>56</v>
      </c>
      <c r="Q51" s="3">
        <f t="shared" si="14"/>
        <v>215</v>
      </c>
      <c r="S51" s="4" t="s">
        <v>57</v>
      </c>
      <c r="T51" s="3">
        <v>270</v>
      </c>
      <c r="U51" s="3">
        <v>34</v>
      </c>
      <c r="V51" s="3">
        <f t="shared" si="15"/>
        <v>304</v>
      </c>
      <c r="X51" s="4" t="s">
        <v>57</v>
      </c>
      <c r="Y51" s="3">
        <v>77</v>
      </c>
      <c r="Z51" s="3">
        <v>28</v>
      </c>
      <c r="AA51" s="3">
        <f t="shared" si="16"/>
        <v>105</v>
      </c>
      <c r="AC51" s="4" t="s">
        <v>57</v>
      </c>
      <c r="AD51" s="3">
        <v>69</v>
      </c>
      <c r="AF51" s="4" t="s">
        <v>57</v>
      </c>
      <c r="AG51" s="3">
        <v>164</v>
      </c>
      <c r="AH51" s="3">
        <v>40</v>
      </c>
      <c r="AI51" s="3">
        <f t="shared" si="17"/>
        <v>204</v>
      </c>
    </row>
    <row r="52" spans="1:35" ht="15.75" customHeight="1" x14ac:dyDescent="0.25">
      <c r="A52" s="4" t="s">
        <v>58</v>
      </c>
      <c r="B52" s="3">
        <v>219</v>
      </c>
      <c r="C52" s="3">
        <v>157</v>
      </c>
      <c r="D52" s="3">
        <f t="shared" si="12"/>
        <v>376</v>
      </c>
      <c r="F52" s="4" t="s">
        <v>58</v>
      </c>
      <c r="G52" s="3">
        <v>86</v>
      </c>
      <c r="I52" s="4" t="s">
        <v>58</v>
      </c>
      <c r="J52" s="3">
        <v>36</v>
      </c>
      <c r="K52" s="3">
        <v>6</v>
      </c>
      <c r="L52" s="3">
        <f t="shared" si="13"/>
        <v>42</v>
      </c>
      <c r="N52" s="4" t="s">
        <v>58</v>
      </c>
      <c r="O52" s="3">
        <v>78</v>
      </c>
      <c r="P52" s="3">
        <v>38</v>
      </c>
      <c r="Q52" s="3">
        <f t="shared" si="14"/>
        <v>116</v>
      </c>
      <c r="S52" s="4" t="s">
        <v>58</v>
      </c>
      <c r="T52" s="3">
        <v>169</v>
      </c>
      <c r="U52" s="3">
        <v>21</v>
      </c>
      <c r="V52" s="3">
        <f t="shared" si="15"/>
        <v>190</v>
      </c>
      <c r="X52" s="4" t="s">
        <v>58</v>
      </c>
      <c r="Y52" s="3">
        <v>59</v>
      </c>
      <c r="Z52" s="3">
        <v>8</v>
      </c>
      <c r="AA52" s="3">
        <f t="shared" si="16"/>
        <v>67</v>
      </c>
      <c r="AC52" s="4" t="s">
        <v>58</v>
      </c>
      <c r="AD52" s="3">
        <v>38</v>
      </c>
      <c r="AF52" s="4" t="s">
        <v>58</v>
      </c>
      <c r="AG52" s="3">
        <v>118</v>
      </c>
      <c r="AH52" s="3">
        <v>18</v>
      </c>
      <c r="AI52" s="3">
        <f t="shared" si="17"/>
        <v>136</v>
      </c>
    </row>
    <row r="53" spans="1:35" ht="15.75" customHeight="1" x14ac:dyDescent="0.25">
      <c r="A53" s="4" t="s">
        <v>59</v>
      </c>
      <c r="B53" s="3">
        <v>212</v>
      </c>
      <c r="C53" s="3">
        <v>140</v>
      </c>
      <c r="D53" s="3">
        <f t="shared" si="12"/>
        <v>352</v>
      </c>
      <c r="F53" s="4" t="s">
        <v>59</v>
      </c>
      <c r="G53" s="3">
        <v>93</v>
      </c>
      <c r="I53" s="4" t="s">
        <v>59</v>
      </c>
      <c r="J53" s="3">
        <v>27</v>
      </c>
      <c r="K53" s="3">
        <v>3</v>
      </c>
      <c r="L53" s="3">
        <f t="shared" si="13"/>
        <v>30</v>
      </c>
      <c r="N53" s="4" t="s">
        <v>59</v>
      </c>
      <c r="O53" s="3">
        <v>71</v>
      </c>
      <c r="P53" s="3">
        <v>19</v>
      </c>
      <c r="Q53" s="3">
        <f t="shared" si="14"/>
        <v>90</v>
      </c>
      <c r="S53" s="4" t="s">
        <v>59</v>
      </c>
      <c r="T53" s="3">
        <v>53</v>
      </c>
      <c r="U53" s="3">
        <v>1</v>
      </c>
      <c r="V53" s="3">
        <f t="shared" si="15"/>
        <v>54</v>
      </c>
      <c r="X53" s="4" t="s">
        <v>59</v>
      </c>
      <c r="Y53" s="3">
        <v>15</v>
      </c>
      <c r="Z53" s="3">
        <v>1</v>
      </c>
      <c r="AA53" s="3">
        <f t="shared" si="16"/>
        <v>16</v>
      </c>
      <c r="AC53" s="4" t="s">
        <v>59</v>
      </c>
      <c r="AD53" s="3">
        <v>20</v>
      </c>
      <c r="AF53" s="4" t="s">
        <v>59</v>
      </c>
      <c r="AG53" s="3">
        <v>116</v>
      </c>
      <c r="AH53" s="3">
        <v>11</v>
      </c>
      <c r="AI53" s="3">
        <f t="shared" si="17"/>
        <v>127</v>
      </c>
    </row>
    <row r="54" spans="1:35" ht="15.75" customHeight="1" x14ac:dyDescent="0.25">
      <c r="A54" s="4" t="s">
        <v>60</v>
      </c>
      <c r="B54" s="3">
        <v>100</v>
      </c>
      <c r="C54" s="3">
        <v>38</v>
      </c>
      <c r="D54" s="3">
        <f t="shared" si="12"/>
        <v>138</v>
      </c>
      <c r="F54" s="4" t="s">
        <v>60</v>
      </c>
      <c r="G54" s="3">
        <v>77</v>
      </c>
      <c r="I54" s="4" t="s">
        <v>60</v>
      </c>
      <c r="J54" s="3">
        <v>15</v>
      </c>
      <c r="K54" s="3">
        <v>3</v>
      </c>
      <c r="L54" s="3">
        <f t="shared" si="13"/>
        <v>18</v>
      </c>
      <c r="N54" s="4" t="s">
        <v>60</v>
      </c>
      <c r="O54" s="3">
        <v>35</v>
      </c>
      <c r="P54" s="3">
        <v>0</v>
      </c>
      <c r="Q54" s="3">
        <f t="shared" si="14"/>
        <v>35</v>
      </c>
      <c r="S54" s="4" t="s">
        <v>60</v>
      </c>
      <c r="T54" s="3">
        <v>4</v>
      </c>
      <c r="U54" s="3">
        <v>0</v>
      </c>
      <c r="V54" s="3">
        <f t="shared" si="15"/>
        <v>4</v>
      </c>
      <c r="X54" s="4" t="s">
        <v>60</v>
      </c>
      <c r="Y54" s="3">
        <v>0</v>
      </c>
      <c r="Z54" s="3">
        <v>0</v>
      </c>
      <c r="AA54" s="3">
        <f t="shared" si="16"/>
        <v>0</v>
      </c>
      <c r="AC54" s="4" t="s">
        <v>60</v>
      </c>
      <c r="AD54" s="3">
        <v>0</v>
      </c>
      <c r="AF54" s="4" t="s">
        <v>60</v>
      </c>
      <c r="AG54" s="3">
        <v>43</v>
      </c>
      <c r="AH54" s="3">
        <v>5</v>
      </c>
      <c r="AI54" s="3">
        <f t="shared" si="17"/>
        <v>48</v>
      </c>
    </row>
    <row r="55" spans="1:35" ht="15.75" customHeight="1" x14ac:dyDescent="0.25">
      <c r="A55" s="4" t="s">
        <v>61</v>
      </c>
      <c r="B55" s="3">
        <v>2</v>
      </c>
      <c r="C55" s="3">
        <v>0</v>
      </c>
      <c r="D55" s="3">
        <f t="shared" si="12"/>
        <v>2</v>
      </c>
      <c r="F55" s="4" t="s">
        <v>61</v>
      </c>
      <c r="G55" s="3">
        <v>1</v>
      </c>
      <c r="I55" s="4" t="s">
        <v>61</v>
      </c>
      <c r="J55" s="3">
        <v>0</v>
      </c>
      <c r="K55" s="3">
        <v>0</v>
      </c>
      <c r="L55" s="3">
        <f t="shared" si="13"/>
        <v>0</v>
      </c>
      <c r="N55" s="4" t="s">
        <v>61</v>
      </c>
      <c r="O55" s="3">
        <v>0</v>
      </c>
      <c r="P55" s="3">
        <v>0</v>
      </c>
      <c r="Q55" s="3">
        <f t="shared" si="14"/>
        <v>0</v>
      </c>
      <c r="S55" s="4" t="s">
        <v>61</v>
      </c>
      <c r="T55" s="3">
        <v>0</v>
      </c>
      <c r="U55" s="3">
        <v>0</v>
      </c>
      <c r="V55" s="3">
        <f t="shared" si="15"/>
        <v>0</v>
      </c>
      <c r="X55" s="4" t="s">
        <v>61</v>
      </c>
      <c r="Y55" s="3">
        <v>0</v>
      </c>
      <c r="Z55" s="3">
        <v>0</v>
      </c>
      <c r="AA55" s="3">
        <f t="shared" si="16"/>
        <v>0</v>
      </c>
      <c r="AC55" s="4" t="s">
        <v>61</v>
      </c>
      <c r="AD55" s="3">
        <v>0</v>
      </c>
      <c r="AF55" s="4" t="s">
        <v>61</v>
      </c>
      <c r="AG55" s="3">
        <v>0</v>
      </c>
      <c r="AH55" s="3">
        <v>0</v>
      </c>
      <c r="AI55" s="3">
        <f t="shared" si="17"/>
        <v>0</v>
      </c>
    </row>
    <row r="56" spans="1:35" ht="15.75" customHeight="1" x14ac:dyDescent="0.2"/>
    <row r="57" spans="1:35" ht="15.75" customHeight="1" x14ac:dyDescent="0.2"/>
    <row r="58" spans="1:35" ht="15.75" customHeight="1" x14ac:dyDescent="0.2"/>
    <row r="59" spans="1:35" ht="15.75" customHeight="1" x14ac:dyDescent="0.2"/>
    <row r="60" spans="1:35" ht="15.75" customHeight="1" x14ac:dyDescent="0.2"/>
    <row r="61" spans="1:35" ht="15.75" customHeight="1" x14ac:dyDescent="0.2"/>
    <row r="62" spans="1:35" ht="15.75" customHeight="1" x14ac:dyDescent="0.2"/>
    <row r="63" spans="1:35" ht="15.75" customHeight="1" x14ac:dyDescent="0.2"/>
    <row r="64" spans="1:35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10">
    <mergeCell ref="A35:F35"/>
    <mergeCell ref="A44:F44"/>
    <mergeCell ref="A3:M3"/>
    <mergeCell ref="A4:M4"/>
    <mergeCell ref="A2:C2"/>
    <mergeCell ref="A5:M5"/>
    <mergeCell ref="A6:M6"/>
    <mergeCell ref="A1:F1"/>
    <mergeCell ref="A7:D7"/>
    <mergeCell ref="A21:D2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32</vt:i4>
      </vt:variant>
    </vt:vector>
  </HeadingPairs>
  <TitlesOfParts>
    <vt:vector size="35" baseType="lpstr">
      <vt:lpstr>Sheet1</vt:lpstr>
      <vt:lpstr>Sheet2</vt:lpstr>
      <vt:lpstr>Sheet3</vt:lpstr>
      <vt:lpstr>ColumnTitleRegion1.A7.D20.1</vt:lpstr>
      <vt:lpstr>ColumnTitleRegion10.F22.G34.1</vt:lpstr>
      <vt:lpstr>ColumnTitleRegion11.I22.L34.1</vt:lpstr>
      <vt:lpstr>ColumnTitleRegion12.N22.Q34.1</vt:lpstr>
      <vt:lpstr>ColumnTitleRegion13.S22.V34.1</vt:lpstr>
      <vt:lpstr>ColumnTitleRegion14.X22.AA34.1</vt:lpstr>
      <vt:lpstr>ColumnTitleRegion15.AC22.AD34.1</vt:lpstr>
      <vt:lpstr>ColumnTitleRegion16.AF22.AI34.1</vt:lpstr>
      <vt:lpstr>ColumnTitleRegion17.A35.D42.1</vt:lpstr>
      <vt:lpstr>ColumnTitleRegion18.F36.G42.1</vt:lpstr>
      <vt:lpstr>ColumnTitleRegion19.I36.L42.1</vt:lpstr>
      <vt:lpstr>ColumnTitleRegion2.F8.G20.1</vt:lpstr>
      <vt:lpstr>ColumnTitleRegion2.I8.L20.1</vt:lpstr>
      <vt:lpstr>ColumnTitleRegion20.N36.Q42.1</vt:lpstr>
      <vt:lpstr>ColumnTitleRegion21.S36.V42.1</vt:lpstr>
      <vt:lpstr>ColumnTitleRegion22.X36.AA42.1</vt:lpstr>
      <vt:lpstr>ColumnTitleRegion23.AC36.AD42.1</vt:lpstr>
      <vt:lpstr>ColumnTitleRegion24.AF36.AI42.1</vt:lpstr>
      <vt:lpstr>ColumnTitleRegion25.A44.D55.1</vt:lpstr>
      <vt:lpstr>ColumnTitleRegion26.F45.G55.1</vt:lpstr>
      <vt:lpstr>ColumnTitleRegion27.I45.L55.1</vt:lpstr>
      <vt:lpstr>ColumnTitleRegion28.N45.Q55.1</vt:lpstr>
      <vt:lpstr>ColumnTitleRegion29.S45.V55.1</vt:lpstr>
      <vt:lpstr>ColumnTitleRegion30.X45.AA55.1</vt:lpstr>
      <vt:lpstr>ColumnTitleRegion31.AC45.AD55.1</vt:lpstr>
      <vt:lpstr>ColumnTitleRegion32.AF45.AI55.1</vt:lpstr>
      <vt:lpstr>ColumnTitleRegion4.N8.Q20.1</vt:lpstr>
      <vt:lpstr>ColumnTitleRegion5.S8.V20.1</vt:lpstr>
      <vt:lpstr>ColumnTitleRegion6.X8.AA20.1</vt:lpstr>
      <vt:lpstr>ColumnTitleRegion7.AC8.AD20.1</vt:lpstr>
      <vt:lpstr>ColumnTitleRegion8.AF8.AI20.1</vt:lpstr>
      <vt:lpstr>ColumnTitleRegion9.A21.D34.1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Sandia Mountain</dc:creator>
  <cp:lastModifiedBy>Hewlett-Packard Company</cp:lastModifiedBy>
  <dcterms:created xsi:type="dcterms:W3CDTF">2020-03-27T16:44:20Z</dcterms:created>
  <dcterms:modified xsi:type="dcterms:W3CDTF">2022-01-06T22:38:14Z</dcterms:modified>
</cp:coreProperties>
</file>