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S:\Robert Russell's Documents\2024 - 2025 RFP's\RFP's\RFP# 25-041RR - E-Rate Phase 5 Network Switch and Wi-Fi AP's Licenses and Software\Addendum #1 with new Price List\"/>
    </mc:Choice>
  </mc:AlternateContent>
  <bookViews>
    <workbookView xWindow="0" yWindow="0" windowWidth="28800" windowHeight="12300"/>
  </bookViews>
  <sheets>
    <sheet name="Project 1 -Switch Purchase" sheetId="1" r:id="rId1"/>
    <sheet name="Sheet1" sheetId="2" r:id="rId2"/>
  </sheets>
  <definedNames>
    <definedName name="_xlnm.Print_Area" localSheetId="0">'Project 1 -Switch Purchase'!$A$1:$F$52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2" i="1" l="1"/>
  <c r="H43" i="1"/>
  <c r="H44" i="1"/>
  <c r="H45" i="1"/>
  <c r="H46" i="1"/>
  <c r="H47" i="1"/>
  <c r="H48" i="1"/>
  <c r="H49" i="1"/>
  <c r="H50" i="1"/>
  <c r="H51" i="1"/>
  <c r="H52" i="1"/>
  <c r="H53" i="1"/>
  <c r="H54" i="1"/>
  <c r="H55" i="1"/>
  <c r="H56" i="1"/>
  <c r="H57" i="1"/>
  <c r="H37" i="1"/>
  <c r="H38" i="1"/>
  <c r="H39" i="1"/>
  <c r="H40" i="1"/>
  <c r="H41" i="1"/>
  <c r="H36" i="1"/>
  <c r="F21" i="1"/>
  <c r="F20" i="1"/>
  <c r="H58" i="1" l="1"/>
  <c r="F22" i="1"/>
  <c r="F5" i="1"/>
  <c r="F4" i="1"/>
  <c r="F3" i="1"/>
  <c r="F6" i="1" l="1"/>
</calcChain>
</file>

<file path=xl/sharedStrings.xml><?xml version="1.0" encoding="utf-8"?>
<sst xmlns="http://schemas.openxmlformats.org/spreadsheetml/2006/main" count="62" uniqueCount="43">
  <si>
    <t>Product/Service Requested:</t>
  </si>
  <si>
    <t>Estimated Quantities:</t>
  </si>
  <si>
    <t>Total Not to Exceed Cost:</t>
  </si>
  <si>
    <t>Total Extended Cost:</t>
  </si>
  <si>
    <t>Alternative SKU (if applicable)</t>
  </si>
  <si>
    <t>Installation and Labor per WAP*:</t>
  </si>
  <si>
    <t>* This cost is inclusive of the installation cost and labor for one Wireless Access Point and associated items</t>
  </si>
  <si>
    <t>Aruba AP-635 (R7J28A)</t>
  </si>
  <si>
    <t>Aruba Mounting Kit (R1C72A)</t>
  </si>
  <si>
    <t>**Unit Cost:</t>
  </si>
  <si>
    <t>**The cost proposal MUST include all costs, excluding taxes, associated with delivering and installing the requested products and services. This includes, but is not limited to, electronics, licensing, installation, bid bond costs, equipment disposal costs, overhead, and any other direct or indirect costs.</t>
  </si>
  <si>
    <t>Project 1 - WAP Replacement - PART A - ELIGIBLE LOCATIONS</t>
  </si>
  <si>
    <t>Project 1 - WAP Replacement - PART B - INELIGIBLE LOCATIONS</t>
  </si>
  <si>
    <t xml:space="preserve">Aruba 8360-32Y4C Prt2Pwr3F2PS Bdl (JL700A) </t>
  </si>
  <si>
    <t xml:space="preserve">Aruba Cntrlr Per AP Ent Lic Bundle E-LTU (JW471AAE) </t>
  </si>
  <si>
    <t xml:space="preserve">Aruba Cntrlr Per AP Capacity Lic E-LTU (JW472AAE) </t>
  </si>
  <si>
    <t xml:space="preserve">Aruba Cntrlr Per AP PEF Lic E-LTU (JW473AAE) </t>
  </si>
  <si>
    <t xml:space="preserve">Aruba Cntrlr Per AP RFProtect Lic E-LTU (JW474AAE) </t>
  </si>
  <si>
    <t xml:space="preserve">Aruba ClearPass Gst 5K EP Lic E-LTU (JW590AAE) </t>
  </si>
  <si>
    <t xml:space="preserve">Aruba LIC-K-12 AOS 1 Dev Lic Bndl E-LTU (JW619AAE) </t>
  </si>
  <si>
    <t xml:space="preserve">Aruba 7205 (US) Controller (JW736A) </t>
  </si>
  <si>
    <t xml:space="preserve">Aruba 7240XM (US) Controller (JW784A) </t>
  </si>
  <si>
    <t xml:space="preserve">Aruba MCR-VA-500 Mobility Condtr E-LTU (JY895AAE) </t>
  </si>
  <si>
    <t xml:space="preserve">Aruba MCR-VA-1K Mobility Condtr E-LTU (JY896AAE) </t>
  </si>
  <si>
    <t xml:space="preserve">Aruba MCR-VA-50 Mobility Condtr E-LTU (JZ106AAE) </t>
  </si>
  <si>
    <t xml:space="preserve">Aruba ClearPass Cx000V VM Appl E-LTU (JZ399AAE) </t>
  </si>
  <si>
    <t xml:space="preserve">Aruba ClearPass NL AC 50K CE E-LTU (JZ407AAE) </t>
  </si>
  <si>
    <t xml:space="preserve">Aruba 6405 Switch (R0X26A) </t>
  </si>
  <si>
    <t xml:space="preserve">Aruba 6410 Switch (R0X27A) </t>
  </si>
  <si>
    <t xml:space="preserve">Aruba 1yr UXI Cloud Sub E-STU (R4W97AAE) </t>
  </si>
  <si>
    <t>Project 2 - Aruba Support and Licensing</t>
  </si>
  <si>
    <t>Percentage of Unit Cost Ineligible for E-rate Support***</t>
  </si>
  <si>
    <t xml:space="preserve">***Proposer must identify the percentage of each SKU that is eligible for E-rate support and should work with the manufactorer to determine this percentage.  </t>
  </si>
  <si>
    <t>HPE ANW Central Sw CL3 Fnd 1y E-STU (Q9Y78AAE)</t>
  </si>
  <si>
    <t>HPE ANW Central Sw CL4 Fnd 1y E-STU (R8L80AAE)</t>
  </si>
  <si>
    <t>HPE ANW Central Sw CL2 Fnd 1y E-STU (Q9Y73AAE)</t>
  </si>
  <si>
    <t>HPE ANW Central Sw CL5 Fnd 1y E-STU (R3K03AAE)</t>
  </si>
  <si>
    <t>HPE ANW Central Sw CL1 Fnd 1y E-STU (Q9Y68AAE)</t>
  </si>
  <si>
    <t>Published List Price</t>
  </si>
  <si>
    <t>Percentage off Published List Price*</t>
  </si>
  <si>
    <t xml:space="preserve">* Vendors must identify the percentage off of the published list price. At renewal, the vendor may request a price escalation, but the Percentage Off Published List Price must remain the same or be higher. </t>
  </si>
  <si>
    <t xml:space="preserve">****Proposer must identify the percentage of each SKU that is eligible for E-rate support and should work with the manufacturer to determine this percentage.  </t>
  </si>
  <si>
    <t xml:space="preserve">***Proposer must identify the percentage of each SKU that is eligible for E-rate support and should work with the manufacturer to determine this percentage.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</si>
</sst>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_(&quot;$&quot;* \(#,##0.00\);_(&quot;$&quot;* &quot;-&quot;??_);_(@_)"/>
  </numFmts>
  <fonts count="8" x14ac:knownFonts="1">
    <font>
      <sz val="11"/>
      <color theme="1"/>
      <name val="Calibri"/>
      <family val="2"/>
      <scheme val="minor"/>
    </font>
    <font>
      <sz val="11"/>
      <color theme="1"/>
      <name val="Calibri"/>
      <family val="2"/>
      <scheme val="minor"/>
    </font>
    <font>
      <sz val="11"/>
      <color rgb="FF000000"/>
      <name val="Calibri"/>
      <family val="2"/>
    </font>
    <font>
      <b/>
      <sz val="11"/>
      <color rgb="FF000000"/>
      <name val="Calibri"/>
      <family val="2"/>
    </font>
    <font>
      <b/>
      <sz val="10"/>
      <color rgb="FF000000"/>
      <name val="Calibri"/>
      <family val="2"/>
    </font>
    <font>
      <sz val="11"/>
      <color theme="1"/>
      <name val="Calibri"/>
      <family val="2"/>
    </font>
    <font>
      <sz val="11"/>
      <name val="Calibri"/>
      <family val="2"/>
    </font>
    <font>
      <b/>
      <sz val="11"/>
      <color theme="1"/>
      <name val="Calibri"/>
      <family val="2"/>
      <scheme val="minor"/>
    </font>
  </fonts>
  <fills count="7">
    <fill>
      <patternFill patternType="none"/>
    </fill>
    <fill>
      <patternFill patternType="gray125"/>
    </fill>
    <fill>
      <patternFill patternType="solid">
        <fgColor rgb="FF2E75B5"/>
        <bgColor indexed="64"/>
      </patternFill>
    </fill>
    <fill>
      <patternFill patternType="solid">
        <fgColor rgb="FFD6DCE4"/>
        <bgColor indexed="64"/>
      </patternFill>
    </fill>
    <fill>
      <patternFill patternType="solid">
        <fgColor rgb="FF000000"/>
        <bgColor indexed="64"/>
      </patternFill>
    </fill>
    <fill>
      <patternFill patternType="solid">
        <fgColor theme="0"/>
        <bgColor indexed="64"/>
      </patternFill>
    </fill>
    <fill>
      <patternFill patternType="solid">
        <fgColor theme="1"/>
        <bgColor indexed="64"/>
      </patternFill>
    </fill>
  </fills>
  <borders count="30">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diagonal/>
    </border>
    <border>
      <left/>
      <right style="medium">
        <color rgb="FF000000"/>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style="medium">
        <color rgb="FF000000"/>
      </right>
      <top/>
      <bottom style="medium">
        <color rgb="FF000000"/>
      </bottom>
      <diagonal/>
    </border>
    <border>
      <left style="medium">
        <color rgb="FFCCCCCC"/>
      </left>
      <right style="medium">
        <color rgb="FF000000"/>
      </right>
      <top/>
      <bottom style="medium">
        <color rgb="FF000000"/>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000000"/>
      </right>
      <top style="medium">
        <color rgb="FFCCCCCC"/>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65">
    <xf numFmtId="0" fontId="0" fillId="0" borderId="0" xfId="0"/>
    <xf numFmtId="0" fontId="4" fillId="2" borderId="4" xfId="0" applyFont="1" applyFill="1" applyBorder="1" applyAlignment="1">
      <alignment horizontal="center" wrapText="1"/>
    </xf>
    <xf numFmtId="0" fontId="4" fillId="2" borderId="5" xfId="0" applyFont="1" applyFill="1" applyBorder="1" applyAlignment="1">
      <alignment horizontal="center" wrapText="1"/>
    </xf>
    <xf numFmtId="0" fontId="2" fillId="4" borderId="5" xfId="0" applyFont="1" applyFill="1" applyBorder="1" applyAlignment="1">
      <alignment wrapText="1"/>
    </xf>
    <xf numFmtId="0" fontId="2" fillId="4" borderId="4" xfId="0" applyFont="1" applyFill="1" applyBorder="1" applyAlignment="1">
      <alignment wrapText="1"/>
    </xf>
    <xf numFmtId="44" fontId="2" fillId="3" borderId="5" xfId="1" applyFont="1" applyFill="1" applyBorder="1" applyAlignment="1">
      <alignment horizontal="right" wrapText="1"/>
    </xf>
    <xf numFmtId="9" fontId="2" fillId="5" borderId="5" xfId="2" applyFont="1" applyFill="1" applyBorder="1" applyAlignment="1">
      <alignment wrapText="1"/>
    </xf>
    <xf numFmtId="9" fontId="2" fillId="5" borderId="5" xfId="2" applyFont="1" applyFill="1" applyBorder="1" applyAlignment="1">
      <alignment horizontal="right" wrapText="1"/>
    </xf>
    <xf numFmtId="44" fontId="2" fillId="0" borderId="5" xfId="1" applyFont="1" applyBorder="1" applyAlignment="1">
      <alignment horizontal="right" wrapText="1"/>
    </xf>
    <xf numFmtId="0" fontId="5" fillId="0" borderId="3" xfId="0" applyFont="1" applyBorder="1" applyAlignment="1">
      <alignment vertical="center" wrapText="1"/>
    </xf>
    <xf numFmtId="0" fontId="2" fillId="4" borderId="10" xfId="0" applyFont="1" applyFill="1" applyBorder="1" applyAlignment="1">
      <alignment wrapText="1"/>
    </xf>
    <xf numFmtId="0" fontId="2" fillId="0" borderId="11" xfId="0" applyFont="1" applyBorder="1" applyAlignment="1">
      <alignment vertical="center" wrapText="1"/>
    </xf>
    <xf numFmtId="44" fontId="2" fillId="0" borderId="11" xfId="1" applyFont="1" applyBorder="1" applyAlignment="1">
      <alignment vertical="center" wrapText="1"/>
    </xf>
    <xf numFmtId="0" fontId="2" fillId="0" borderId="11" xfId="0" applyFont="1" applyBorder="1" applyAlignment="1">
      <alignment vertical="center" wrapText="1"/>
    </xf>
    <xf numFmtId="0" fontId="2" fillId="0" borderId="13" xfId="0" applyFont="1" applyBorder="1" applyAlignment="1">
      <alignment vertical="center" wrapText="1"/>
    </xf>
    <xf numFmtId="0" fontId="2" fillId="0" borderId="0" xfId="0" applyFont="1" applyBorder="1" applyAlignment="1">
      <alignment wrapText="1"/>
    </xf>
    <xf numFmtId="0" fontId="0" fillId="0" borderId="0" xfId="0" applyBorder="1"/>
    <xf numFmtId="0" fontId="4" fillId="2" borderId="17" xfId="0" applyFont="1" applyFill="1" applyBorder="1" applyAlignment="1">
      <alignment horizontal="center" wrapText="1"/>
    </xf>
    <xf numFmtId="0" fontId="4" fillId="2" borderId="18" xfId="0" applyFont="1" applyFill="1" applyBorder="1" applyAlignment="1">
      <alignment horizontal="center" wrapText="1"/>
    </xf>
    <xf numFmtId="9" fontId="2" fillId="0" borderId="11" xfId="2" applyFont="1" applyBorder="1" applyAlignment="1">
      <alignment vertical="center" wrapText="1"/>
    </xf>
    <xf numFmtId="9" fontId="2" fillId="0" borderId="13" xfId="2" applyFont="1" applyBorder="1" applyAlignment="1">
      <alignment vertical="center" wrapText="1"/>
    </xf>
    <xf numFmtId="44" fontId="2" fillId="3" borderId="21" xfId="1" applyFont="1" applyFill="1" applyBorder="1" applyAlignment="1">
      <alignment horizontal="right" wrapText="1"/>
    </xf>
    <xf numFmtId="44" fontId="2" fillId="0" borderId="13" xfId="1" applyFont="1" applyBorder="1" applyAlignment="1">
      <alignment vertical="center" wrapText="1"/>
    </xf>
    <xf numFmtId="0" fontId="6" fillId="6" borderId="13" xfId="0" applyFont="1" applyFill="1" applyBorder="1" applyAlignment="1">
      <alignment vertical="center" wrapText="1"/>
    </xf>
    <xf numFmtId="0" fontId="6" fillId="6" borderId="0" xfId="0" applyFont="1" applyFill="1" applyBorder="1" applyAlignment="1">
      <alignment vertical="center" wrapText="1"/>
    </xf>
    <xf numFmtId="44" fontId="0" fillId="0" borderId="24" xfId="1" applyFont="1" applyBorder="1"/>
    <xf numFmtId="0" fontId="2" fillId="0" borderId="14" xfId="0" applyFont="1" applyBorder="1" applyAlignment="1">
      <alignment wrapText="1"/>
    </xf>
    <xf numFmtId="0" fontId="2" fillId="0" borderId="15" xfId="0" applyFont="1" applyBorder="1" applyAlignment="1">
      <alignment wrapText="1"/>
    </xf>
    <xf numFmtId="0" fontId="2" fillId="0" borderId="16" xfId="0" applyFont="1" applyBorder="1" applyAlignment="1">
      <alignment wrapText="1"/>
    </xf>
    <xf numFmtId="0" fontId="3" fillId="2" borderId="1" xfId="0" applyFont="1" applyFill="1" applyBorder="1" applyAlignment="1">
      <alignment horizontal="center" wrapText="1"/>
    </xf>
    <xf numFmtId="0" fontId="3" fillId="2" borderId="2" xfId="0" applyFont="1" applyFill="1" applyBorder="1" applyAlignment="1">
      <alignment horizontal="center" wrapText="1"/>
    </xf>
    <xf numFmtId="0" fontId="3" fillId="2" borderId="3" xfId="0" applyFont="1" applyFill="1" applyBorder="1" applyAlignment="1">
      <alignment horizontal="center" wrapText="1"/>
    </xf>
    <xf numFmtId="0" fontId="2" fillId="0" borderId="1" xfId="0" applyFont="1" applyBorder="1" applyAlignment="1">
      <alignment wrapText="1"/>
    </xf>
    <xf numFmtId="0" fontId="2" fillId="0" borderId="3" xfId="0" applyFont="1" applyBorder="1" applyAlignment="1">
      <alignment wrapText="1"/>
    </xf>
    <xf numFmtId="0" fontId="2" fillId="0" borderId="6" xfId="0" applyFont="1" applyBorder="1" applyAlignment="1">
      <alignment vertical="center" wrapText="1"/>
    </xf>
    <xf numFmtId="0" fontId="2" fillId="0" borderId="7" xfId="0" applyFont="1" applyBorder="1" applyAlignment="1">
      <alignment vertical="center" wrapText="1"/>
    </xf>
    <xf numFmtId="0" fontId="2" fillId="0" borderId="8" xfId="0" applyFont="1" applyBorder="1" applyAlignment="1">
      <alignment vertical="center" wrapText="1"/>
    </xf>
    <xf numFmtId="0" fontId="2" fillId="0" borderId="9" xfId="0" applyFont="1" applyBorder="1" applyAlignment="1">
      <alignment vertical="center" wrapText="1"/>
    </xf>
    <xf numFmtId="0" fontId="2" fillId="0" borderId="10" xfId="0" applyFont="1" applyBorder="1" applyAlignment="1">
      <alignment vertical="center" wrapText="1"/>
    </xf>
    <xf numFmtId="0" fontId="2" fillId="0" borderId="11" xfId="0" applyFont="1" applyBorder="1" applyAlignment="1">
      <alignment vertical="center" wrapText="1"/>
    </xf>
    <xf numFmtId="0" fontId="2" fillId="0" borderId="12" xfId="0" applyFont="1" applyBorder="1" applyAlignment="1">
      <alignment vertical="center" wrapText="1"/>
    </xf>
    <xf numFmtId="0" fontId="2" fillId="0" borderId="0" xfId="0" applyFont="1" applyAlignment="1">
      <alignment vertical="center" wrapText="1"/>
    </xf>
    <xf numFmtId="0" fontId="2" fillId="0" borderId="13" xfId="0" applyFont="1" applyBorder="1" applyAlignment="1">
      <alignment vertical="center" wrapText="1"/>
    </xf>
    <xf numFmtId="0" fontId="2" fillId="0" borderId="0" xfId="0" applyFont="1" applyBorder="1" applyAlignment="1">
      <alignment vertical="center" wrapText="1"/>
    </xf>
    <xf numFmtId="0" fontId="3" fillId="2" borderId="14" xfId="0" applyFont="1" applyFill="1" applyBorder="1" applyAlignment="1">
      <alignment horizontal="center" wrapText="1"/>
    </xf>
    <xf numFmtId="0" fontId="3" fillId="2" borderId="15" xfId="0" applyFont="1" applyFill="1" applyBorder="1" applyAlignment="1">
      <alignment horizontal="center" wrapText="1"/>
    </xf>
    <xf numFmtId="0" fontId="3" fillId="2" borderId="16" xfId="0" applyFont="1" applyFill="1" applyBorder="1" applyAlignment="1">
      <alignment horizontal="center" wrapText="1"/>
    </xf>
    <xf numFmtId="0" fontId="3" fillId="2" borderId="20" xfId="0" applyFont="1" applyFill="1" applyBorder="1" applyAlignment="1">
      <alignment horizontal="center" wrapText="1"/>
    </xf>
    <xf numFmtId="0" fontId="0" fillId="0" borderId="20" xfId="0" applyBorder="1" applyAlignment="1">
      <alignment wrapText="1"/>
    </xf>
    <xf numFmtId="0" fontId="3" fillId="0" borderId="22" xfId="0" applyFont="1" applyBorder="1" applyAlignment="1">
      <alignment horizontal="right" wrapText="1"/>
    </xf>
    <xf numFmtId="0" fontId="3" fillId="0" borderId="23" xfId="0" applyFont="1" applyBorder="1" applyAlignment="1">
      <alignment horizontal="right" wrapText="1"/>
    </xf>
    <xf numFmtId="0" fontId="7" fillId="0" borderId="23" xfId="0" applyFont="1" applyBorder="1" applyAlignment="1">
      <alignment horizontal="right"/>
    </xf>
    <xf numFmtId="0" fontId="2" fillId="0" borderId="22" xfId="0" applyFont="1" applyBorder="1" applyAlignment="1">
      <alignment vertical="center" wrapText="1"/>
    </xf>
    <xf numFmtId="0" fontId="2" fillId="0" borderId="23" xfId="0" applyFont="1" applyBorder="1" applyAlignment="1">
      <alignment vertical="center" wrapText="1"/>
    </xf>
    <xf numFmtId="0" fontId="0" fillId="0" borderId="23" xfId="0" applyBorder="1" applyAlignment="1"/>
    <xf numFmtId="0" fontId="0" fillId="0" borderId="25" xfId="0" applyBorder="1" applyAlignment="1"/>
    <xf numFmtId="0" fontId="2" fillId="0" borderId="26" xfId="0" applyFont="1" applyBorder="1" applyAlignment="1">
      <alignment vertical="center" wrapText="1"/>
    </xf>
    <xf numFmtId="0" fontId="2" fillId="0" borderId="27" xfId="0" applyFont="1" applyBorder="1" applyAlignment="1">
      <alignment vertical="center" wrapText="1"/>
    </xf>
    <xf numFmtId="0" fontId="0" fillId="0" borderId="27" xfId="0" applyBorder="1" applyAlignment="1"/>
    <xf numFmtId="0" fontId="0" fillId="0" borderId="28" xfId="0" applyBorder="1" applyAlignment="1"/>
    <xf numFmtId="0" fontId="2" fillId="0" borderId="19" xfId="0" applyFont="1" applyBorder="1" applyAlignment="1">
      <alignment vertical="center" wrapText="1"/>
    </xf>
    <xf numFmtId="0" fontId="0" fillId="0" borderId="0" xfId="0" applyBorder="1" applyAlignment="1"/>
    <xf numFmtId="0" fontId="0" fillId="0" borderId="29" xfId="0" applyBorder="1" applyAlignment="1"/>
    <xf numFmtId="0" fontId="0" fillId="0" borderId="15" xfId="0" applyBorder="1" applyAlignment="1"/>
    <xf numFmtId="0" fontId="0" fillId="0" borderId="16" xfId="0" applyBorder="1" applyAlignment="1"/>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6"/>
  <sheetViews>
    <sheetView tabSelected="1" workbookViewId="0">
      <selection activeCell="L10" sqref="L10"/>
    </sheetView>
  </sheetViews>
  <sheetFormatPr defaultColWidth="12.5703125" defaultRowHeight="15" x14ac:dyDescent="0.25"/>
  <cols>
    <col min="1" max="1" width="58.28515625" customWidth="1"/>
    <col min="2" max="2" width="14.7109375" customWidth="1"/>
    <col min="3" max="3" width="18.5703125" customWidth="1"/>
    <col min="5" max="5" width="15.85546875" customWidth="1"/>
    <col min="6" max="6" width="17.85546875" customWidth="1"/>
  </cols>
  <sheetData>
    <row r="1" spans="1:6" ht="15.75" customHeight="1" thickBot="1" x14ac:dyDescent="0.3">
      <c r="A1" s="29" t="s">
        <v>11</v>
      </c>
      <c r="B1" s="30"/>
      <c r="C1" s="30"/>
      <c r="D1" s="30"/>
      <c r="E1" s="30"/>
      <c r="F1" s="31"/>
    </row>
    <row r="2" spans="1:6" ht="52.5" customHeight="1" thickBot="1" x14ac:dyDescent="0.3">
      <c r="A2" s="1" t="s">
        <v>0</v>
      </c>
      <c r="B2" s="2" t="s">
        <v>1</v>
      </c>
      <c r="C2" s="2" t="s">
        <v>4</v>
      </c>
      <c r="D2" s="2" t="s">
        <v>9</v>
      </c>
      <c r="E2" s="2" t="s">
        <v>31</v>
      </c>
      <c r="F2" s="2" t="s">
        <v>3</v>
      </c>
    </row>
    <row r="3" spans="1:6" ht="15.75" customHeight="1" thickBot="1" x14ac:dyDescent="0.3">
      <c r="A3" s="9" t="s">
        <v>7</v>
      </c>
      <c r="B3" s="9">
        <v>2347</v>
      </c>
      <c r="C3" s="9"/>
      <c r="D3" s="5">
        <v>0</v>
      </c>
      <c r="E3" s="6"/>
      <c r="F3" s="8">
        <f>B3*D3</f>
        <v>0</v>
      </c>
    </row>
    <row r="4" spans="1:6" ht="15.75" customHeight="1" thickBot="1" x14ac:dyDescent="0.3">
      <c r="A4" s="9" t="s">
        <v>8</v>
      </c>
      <c r="B4" s="9">
        <v>235</v>
      </c>
      <c r="C4" s="9"/>
      <c r="D4" s="5">
        <v>0</v>
      </c>
      <c r="E4" s="6"/>
      <c r="F4" s="8">
        <f t="shared" ref="F4" si="0">B4*D4</f>
        <v>0</v>
      </c>
    </row>
    <row r="5" spans="1:6" ht="15.75" thickBot="1" x14ac:dyDescent="0.3">
      <c r="A5" s="9" t="s">
        <v>5</v>
      </c>
      <c r="B5" s="9">
        <v>2347</v>
      </c>
      <c r="C5" s="9"/>
      <c r="D5" s="5">
        <v>0</v>
      </c>
      <c r="E5" s="7"/>
      <c r="F5" s="8">
        <f>B5*D5</f>
        <v>0</v>
      </c>
    </row>
    <row r="6" spans="1:6" ht="15.75" thickBot="1" x14ac:dyDescent="0.3">
      <c r="A6" s="4"/>
      <c r="B6" s="3"/>
      <c r="C6" s="10"/>
      <c r="D6" s="32" t="s">
        <v>2</v>
      </c>
      <c r="E6" s="33"/>
      <c r="F6" s="8">
        <f>SUM(F3:F5)</f>
        <v>0</v>
      </c>
    </row>
    <row r="7" spans="1:6" x14ac:dyDescent="0.25">
      <c r="A7" s="34" t="s">
        <v>6</v>
      </c>
      <c r="B7" s="35"/>
      <c r="C7" s="35"/>
      <c r="D7" s="35"/>
      <c r="E7" s="35"/>
      <c r="F7" s="36"/>
    </row>
    <row r="8" spans="1:6" ht="15.75" thickBot="1" x14ac:dyDescent="0.3">
      <c r="A8" s="37"/>
      <c r="B8" s="38"/>
      <c r="C8" s="38"/>
      <c r="D8" s="38"/>
      <c r="E8" s="38"/>
      <c r="F8" s="39"/>
    </row>
    <row r="9" spans="1:6" x14ac:dyDescent="0.25">
      <c r="A9" s="34" t="s">
        <v>10</v>
      </c>
      <c r="B9" s="35"/>
      <c r="C9" s="35"/>
      <c r="D9" s="35"/>
      <c r="E9" s="35"/>
      <c r="F9" s="36"/>
    </row>
    <row r="10" spans="1:6" x14ac:dyDescent="0.25">
      <c r="A10" s="40"/>
      <c r="B10" s="41"/>
      <c r="C10" s="41"/>
      <c r="D10" s="41"/>
      <c r="E10" s="41"/>
      <c r="F10" s="42"/>
    </row>
    <row r="11" spans="1:6" x14ac:dyDescent="0.25">
      <c r="A11" s="40"/>
      <c r="B11" s="41"/>
      <c r="C11" s="41"/>
      <c r="D11" s="41"/>
      <c r="E11" s="41"/>
      <c r="F11" s="42"/>
    </row>
    <row r="12" spans="1:6" x14ac:dyDescent="0.25">
      <c r="A12" s="40"/>
      <c r="B12" s="41"/>
      <c r="C12" s="41"/>
      <c r="D12" s="41"/>
      <c r="E12" s="41"/>
      <c r="F12" s="42"/>
    </row>
    <row r="13" spans="1:6" ht="15.75" thickBot="1" x14ac:dyDescent="0.3">
      <c r="A13" s="40"/>
      <c r="B13" s="43"/>
      <c r="C13" s="43"/>
      <c r="D13" s="43"/>
      <c r="E13" s="43"/>
      <c r="F13" s="42"/>
    </row>
    <row r="14" spans="1:6" ht="15.75" thickBot="1" x14ac:dyDescent="0.3">
      <c r="A14" s="26" t="s">
        <v>41</v>
      </c>
      <c r="B14" s="27"/>
      <c r="C14" s="27"/>
      <c r="D14" s="27"/>
      <c r="E14" s="27"/>
      <c r="F14" s="28"/>
    </row>
    <row r="15" spans="1:6" s="16" customFormat="1" x14ac:dyDescent="0.25">
      <c r="A15" s="15"/>
      <c r="B15" s="15"/>
      <c r="C15" s="15"/>
      <c r="D15" s="15"/>
      <c r="E15" s="15"/>
      <c r="F15" s="15"/>
    </row>
    <row r="16" spans="1:6" s="16" customFormat="1" x14ac:dyDescent="0.25">
      <c r="A16" s="15"/>
      <c r="B16" s="15"/>
      <c r="C16" s="15"/>
      <c r="D16" s="15"/>
      <c r="E16" s="15"/>
      <c r="F16" s="15"/>
    </row>
    <row r="17" spans="1:6" s="16" customFormat="1" ht="15.75" thickBot="1" x14ac:dyDescent="0.3">
      <c r="A17" s="15"/>
      <c r="B17" s="15"/>
      <c r="C17" s="15"/>
      <c r="D17" s="15"/>
      <c r="E17" s="15"/>
      <c r="F17" s="15"/>
    </row>
    <row r="18" spans="1:6" ht="15.75" thickBot="1" x14ac:dyDescent="0.3">
      <c r="A18" s="44" t="s">
        <v>12</v>
      </c>
      <c r="B18" s="45"/>
      <c r="C18" s="45"/>
      <c r="D18" s="45"/>
      <c r="E18" s="45"/>
      <c r="F18" s="46"/>
    </row>
    <row r="19" spans="1:6" ht="27" thickBot="1" x14ac:dyDescent="0.3">
      <c r="A19" s="17" t="s">
        <v>0</v>
      </c>
      <c r="B19" s="18" t="s">
        <v>1</v>
      </c>
      <c r="C19" s="18" t="s">
        <v>4</v>
      </c>
      <c r="D19" s="18" t="s">
        <v>9</v>
      </c>
      <c r="E19" s="18" t="s">
        <v>31</v>
      </c>
      <c r="F19" s="18" t="s">
        <v>3</v>
      </c>
    </row>
    <row r="20" spans="1:6" ht="15.75" thickBot="1" x14ac:dyDescent="0.3">
      <c r="A20" s="9" t="s">
        <v>7</v>
      </c>
      <c r="B20" s="9">
        <v>148</v>
      </c>
      <c r="C20" s="9"/>
      <c r="D20" s="5">
        <v>0</v>
      </c>
      <c r="E20" s="6"/>
      <c r="F20" s="8">
        <f>B20*D20</f>
        <v>0</v>
      </c>
    </row>
    <row r="21" spans="1:6" ht="15.75" thickBot="1" x14ac:dyDescent="0.3">
      <c r="A21" s="9" t="s">
        <v>5</v>
      </c>
      <c r="B21" s="9">
        <v>148</v>
      </c>
      <c r="C21" s="9"/>
      <c r="D21" s="5">
        <v>0</v>
      </c>
      <c r="E21" s="7"/>
      <c r="F21" s="8">
        <f>B21*D21</f>
        <v>0</v>
      </c>
    </row>
    <row r="22" spans="1:6" ht="15.75" thickBot="1" x14ac:dyDescent="0.3">
      <c r="A22" s="4"/>
      <c r="B22" s="3"/>
      <c r="C22" s="10"/>
      <c r="D22" s="32" t="s">
        <v>2</v>
      </c>
      <c r="E22" s="33"/>
      <c r="F22" s="8">
        <f>SUM(F20:F21)</f>
        <v>0</v>
      </c>
    </row>
    <row r="23" spans="1:6" x14ac:dyDescent="0.25">
      <c r="A23" s="34" t="s">
        <v>6</v>
      </c>
      <c r="B23" s="35"/>
      <c r="C23" s="35"/>
      <c r="D23" s="35"/>
      <c r="E23" s="35"/>
      <c r="F23" s="36"/>
    </row>
    <row r="24" spans="1:6" ht="15.75" thickBot="1" x14ac:dyDescent="0.3">
      <c r="A24" s="37"/>
      <c r="B24" s="38"/>
      <c r="C24" s="38"/>
      <c r="D24" s="38"/>
      <c r="E24" s="38"/>
      <c r="F24" s="39"/>
    </row>
    <row r="25" spans="1:6" x14ac:dyDescent="0.25">
      <c r="A25" s="34" t="s">
        <v>10</v>
      </c>
      <c r="B25" s="35"/>
      <c r="C25" s="35"/>
      <c r="D25" s="35"/>
      <c r="E25" s="35"/>
      <c r="F25" s="36"/>
    </row>
    <row r="26" spans="1:6" x14ac:dyDescent="0.25">
      <c r="A26" s="40"/>
      <c r="B26" s="41"/>
      <c r="C26" s="41"/>
      <c r="D26" s="41"/>
      <c r="E26" s="41"/>
      <c r="F26" s="42"/>
    </row>
    <row r="27" spans="1:6" x14ac:dyDescent="0.25">
      <c r="A27" s="40"/>
      <c r="B27" s="41"/>
      <c r="C27" s="41"/>
      <c r="D27" s="41"/>
      <c r="E27" s="41"/>
      <c r="F27" s="42"/>
    </row>
    <row r="28" spans="1:6" x14ac:dyDescent="0.25">
      <c r="A28" s="40"/>
      <c r="B28" s="41"/>
      <c r="C28" s="41"/>
      <c r="D28" s="41"/>
      <c r="E28" s="41"/>
      <c r="F28" s="42"/>
    </row>
    <row r="29" spans="1:6" ht="15.75" thickBot="1" x14ac:dyDescent="0.3">
      <c r="A29" s="40"/>
      <c r="B29" s="43"/>
      <c r="C29" s="43"/>
      <c r="D29" s="43"/>
      <c r="E29" s="43"/>
      <c r="F29" s="42"/>
    </row>
    <row r="30" spans="1:6" ht="15.75" thickBot="1" x14ac:dyDescent="0.3">
      <c r="A30" s="26" t="s">
        <v>42</v>
      </c>
      <c r="B30" s="27"/>
      <c r="C30" s="27"/>
      <c r="D30" s="27"/>
      <c r="E30" s="27"/>
      <c r="F30" s="28"/>
    </row>
    <row r="31" spans="1:6" s="16" customFormat="1" x14ac:dyDescent="0.25">
      <c r="A31" s="15"/>
      <c r="B31" s="15"/>
      <c r="C31" s="15"/>
      <c r="D31" s="15"/>
      <c r="E31" s="15"/>
      <c r="F31" s="15"/>
    </row>
    <row r="32" spans="1:6" s="16" customFormat="1" x14ac:dyDescent="0.25">
      <c r="A32" s="15"/>
      <c r="B32" s="15"/>
      <c r="C32" s="15"/>
      <c r="D32" s="15"/>
      <c r="E32" s="15"/>
      <c r="F32" s="15"/>
    </row>
    <row r="33" spans="1:8" s="16" customFormat="1" x14ac:dyDescent="0.25">
      <c r="A33" s="15"/>
      <c r="B33" s="15"/>
      <c r="C33" s="15"/>
      <c r="D33" s="15"/>
      <c r="E33" s="15"/>
      <c r="F33" s="15"/>
    </row>
    <row r="34" spans="1:8" x14ac:dyDescent="0.25">
      <c r="A34" s="47" t="s">
        <v>30</v>
      </c>
      <c r="B34" s="47"/>
      <c r="C34" s="47"/>
      <c r="D34" s="47"/>
      <c r="E34" s="47"/>
      <c r="F34" s="47"/>
      <c r="G34" s="48"/>
      <c r="H34" s="48"/>
    </row>
    <row r="35" spans="1:8" ht="65.25" thickBot="1" x14ac:dyDescent="0.3">
      <c r="A35" s="17" t="s">
        <v>0</v>
      </c>
      <c r="B35" s="18" t="s">
        <v>1</v>
      </c>
      <c r="C35" s="18" t="s">
        <v>4</v>
      </c>
      <c r="D35" s="18" t="s">
        <v>38</v>
      </c>
      <c r="E35" s="18" t="s">
        <v>39</v>
      </c>
      <c r="F35" s="18" t="s">
        <v>9</v>
      </c>
      <c r="G35" s="18" t="s">
        <v>31</v>
      </c>
      <c r="H35" s="18" t="s">
        <v>3</v>
      </c>
    </row>
    <row r="36" spans="1:8" ht="15.75" thickBot="1" x14ac:dyDescent="0.3">
      <c r="A36" s="11" t="s">
        <v>13</v>
      </c>
      <c r="B36" s="11">
        <v>4</v>
      </c>
      <c r="C36" s="11"/>
      <c r="D36" s="13"/>
      <c r="E36" s="19"/>
      <c r="F36" s="5">
        <v>0</v>
      </c>
      <c r="G36" s="19"/>
      <c r="H36" s="12">
        <f t="shared" ref="H36:H57" si="1">B36*F36</f>
        <v>0</v>
      </c>
    </row>
    <row r="37" spans="1:8" ht="15.75" thickBot="1" x14ac:dyDescent="0.3">
      <c r="A37" s="11" t="s">
        <v>14</v>
      </c>
      <c r="B37" s="11">
        <v>9322</v>
      </c>
      <c r="C37" s="11"/>
      <c r="D37" s="13"/>
      <c r="E37" s="19"/>
      <c r="F37" s="5">
        <v>0</v>
      </c>
      <c r="G37" s="19"/>
      <c r="H37" s="12">
        <f t="shared" si="1"/>
        <v>0</v>
      </c>
    </row>
    <row r="38" spans="1:8" ht="15.75" thickBot="1" x14ac:dyDescent="0.3">
      <c r="A38" s="11" t="s">
        <v>15</v>
      </c>
      <c r="B38" s="11">
        <v>16</v>
      </c>
      <c r="C38" s="11"/>
      <c r="D38" s="13"/>
      <c r="E38" s="19"/>
      <c r="F38" s="5">
        <v>0</v>
      </c>
      <c r="G38" s="19"/>
      <c r="H38" s="12">
        <f t="shared" si="1"/>
        <v>0</v>
      </c>
    </row>
    <row r="39" spans="1:8" ht="15.75" thickBot="1" x14ac:dyDescent="0.3">
      <c r="A39" s="11" t="s">
        <v>16</v>
      </c>
      <c r="B39" s="11">
        <v>8</v>
      </c>
      <c r="C39" s="11"/>
      <c r="D39" s="13"/>
      <c r="E39" s="19"/>
      <c r="F39" s="5">
        <v>0</v>
      </c>
      <c r="G39" s="19"/>
      <c r="H39" s="12">
        <f t="shared" si="1"/>
        <v>0</v>
      </c>
    </row>
    <row r="40" spans="1:8" ht="15.75" thickBot="1" x14ac:dyDescent="0.3">
      <c r="A40" s="11" t="s">
        <v>17</v>
      </c>
      <c r="B40" s="11">
        <v>8</v>
      </c>
      <c r="C40" s="11"/>
      <c r="D40" s="13"/>
      <c r="E40" s="19"/>
      <c r="F40" s="5">
        <v>0</v>
      </c>
      <c r="G40" s="19"/>
      <c r="H40" s="12">
        <f t="shared" si="1"/>
        <v>0</v>
      </c>
    </row>
    <row r="41" spans="1:8" ht="15.75" thickBot="1" x14ac:dyDescent="0.3">
      <c r="A41" s="11" t="s">
        <v>18</v>
      </c>
      <c r="B41" s="11">
        <v>1</v>
      </c>
      <c r="C41" s="11"/>
      <c r="D41" s="13"/>
      <c r="E41" s="19"/>
      <c r="F41" s="5">
        <v>0</v>
      </c>
      <c r="G41" s="19"/>
      <c r="H41" s="12">
        <f t="shared" si="1"/>
        <v>0</v>
      </c>
    </row>
    <row r="42" spans="1:8" ht="15.75" thickBot="1" x14ac:dyDescent="0.3">
      <c r="A42" s="11" t="s">
        <v>19</v>
      </c>
      <c r="B42" s="11">
        <v>30</v>
      </c>
      <c r="C42" s="11"/>
      <c r="D42" s="13"/>
      <c r="E42" s="19"/>
      <c r="F42" s="5">
        <v>0</v>
      </c>
      <c r="G42" s="19"/>
      <c r="H42" s="12">
        <f t="shared" si="1"/>
        <v>0</v>
      </c>
    </row>
    <row r="43" spans="1:8" ht="15.75" thickBot="1" x14ac:dyDescent="0.3">
      <c r="A43" s="11" t="s">
        <v>20</v>
      </c>
      <c r="B43" s="11">
        <v>1</v>
      </c>
      <c r="C43" s="11"/>
      <c r="D43" s="13"/>
      <c r="E43" s="19"/>
      <c r="F43" s="5">
        <v>0</v>
      </c>
      <c r="G43" s="19"/>
      <c r="H43" s="12">
        <f t="shared" si="1"/>
        <v>0</v>
      </c>
    </row>
    <row r="44" spans="1:8" ht="15.75" thickBot="1" x14ac:dyDescent="0.3">
      <c r="A44" s="11" t="s">
        <v>21</v>
      </c>
      <c r="B44" s="11">
        <v>12</v>
      </c>
      <c r="C44" s="11"/>
      <c r="D44" s="13"/>
      <c r="E44" s="19"/>
      <c r="F44" s="5">
        <v>0</v>
      </c>
      <c r="G44" s="19"/>
      <c r="H44" s="12">
        <f t="shared" si="1"/>
        <v>0</v>
      </c>
    </row>
    <row r="45" spans="1:8" ht="15.75" thickBot="1" x14ac:dyDescent="0.3">
      <c r="A45" s="11" t="s">
        <v>22</v>
      </c>
      <c r="B45" s="11">
        <v>1</v>
      </c>
      <c r="C45" s="11"/>
      <c r="D45" s="13"/>
      <c r="E45" s="19"/>
      <c r="F45" s="5">
        <v>0</v>
      </c>
      <c r="G45" s="19"/>
      <c r="H45" s="12">
        <f t="shared" si="1"/>
        <v>0</v>
      </c>
    </row>
    <row r="46" spans="1:8" ht="15.75" thickBot="1" x14ac:dyDescent="0.3">
      <c r="A46" s="11" t="s">
        <v>23</v>
      </c>
      <c r="B46" s="11">
        <v>7</v>
      </c>
      <c r="C46" s="11"/>
      <c r="D46" s="13"/>
      <c r="E46" s="19"/>
      <c r="F46" s="5">
        <v>0</v>
      </c>
      <c r="G46" s="19"/>
      <c r="H46" s="12">
        <f t="shared" si="1"/>
        <v>0</v>
      </c>
    </row>
    <row r="47" spans="1:8" ht="15.75" thickBot="1" x14ac:dyDescent="0.3">
      <c r="A47" s="11" t="s">
        <v>24</v>
      </c>
      <c r="B47" s="11">
        <v>1</v>
      </c>
      <c r="C47" s="11"/>
      <c r="D47" s="13"/>
      <c r="E47" s="19"/>
      <c r="F47" s="5">
        <v>0</v>
      </c>
      <c r="G47" s="19"/>
      <c r="H47" s="12">
        <f t="shared" si="1"/>
        <v>0</v>
      </c>
    </row>
    <row r="48" spans="1:8" ht="15.75" thickBot="1" x14ac:dyDescent="0.3">
      <c r="A48" s="11" t="s">
        <v>25</v>
      </c>
      <c r="B48" s="11">
        <v>4</v>
      </c>
      <c r="C48" s="11"/>
      <c r="D48" s="13"/>
      <c r="E48" s="19"/>
      <c r="F48" s="5">
        <v>0</v>
      </c>
      <c r="G48" s="19"/>
      <c r="H48" s="12">
        <f t="shared" si="1"/>
        <v>0</v>
      </c>
    </row>
    <row r="49" spans="1:8" ht="15.75" thickBot="1" x14ac:dyDescent="0.3">
      <c r="A49" s="11" t="s">
        <v>26</v>
      </c>
      <c r="B49" s="11">
        <v>1</v>
      </c>
      <c r="C49" s="11"/>
      <c r="D49" s="13"/>
      <c r="E49" s="19"/>
      <c r="F49" s="5">
        <v>0</v>
      </c>
      <c r="G49" s="19"/>
      <c r="H49" s="12">
        <f t="shared" si="1"/>
        <v>0</v>
      </c>
    </row>
    <row r="50" spans="1:8" ht="15.75" thickBot="1" x14ac:dyDescent="0.3">
      <c r="A50" s="11" t="s">
        <v>27</v>
      </c>
      <c r="B50" s="11">
        <v>1</v>
      </c>
      <c r="C50" s="11"/>
      <c r="D50" s="13"/>
      <c r="E50" s="19"/>
      <c r="F50" s="5">
        <v>0</v>
      </c>
      <c r="G50" s="19"/>
      <c r="H50" s="12">
        <f t="shared" si="1"/>
        <v>0</v>
      </c>
    </row>
    <row r="51" spans="1:8" ht="15.75" thickBot="1" x14ac:dyDescent="0.3">
      <c r="A51" s="11" t="s">
        <v>28</v>
      </c>
      <c r="B51" s="11">
        <v>1</v>
      </c>
      <c r="C51" s="11"/>
      <c r="D51" s="13"/>
      <c r="E51" s="19"/>
      <c r="F51" s="5">
        <v>0</v>
      </c>
      <c r="G51" s="19"/>
      <c r="H51" s="12">
        <f t="shared" si="1"/>
        <v>0</v>
      </c>
    </row>
    <row r="52" spans="1:8" ht="15.75" thickBot="1" x14ac:dyDescent="0.3">
      <c r="A52" s="11" t="s">
        <v>29</v>
      </c>
      <c r="B52" s="11">
        <v>10</v>
      </c>
      <c r="C52" s="11"/>
      <c r="D52" s="13"/>
      <c r="E52" s="19"/>
      <c r="F52" s="5">
        <v>0</v>
      </c>
      <c r="G52" s="19"/>
      <c r="H52" s="12">
        <f t="shared" si="1"/>
        <v>0</v>
      </c>
    </row>
    <row r="53" spans="1:8" ht="15.75" thickBot="1" x14ac:dyDescent="0.3">
      <c r="A53" s="11" t="s">
        <v>33</v>
      </c>
      <c r="B53" s="11">
        <v>305</v>
      </c>
      <c r="C53" s="11"/>
      <c r="D53" s="13"/>
      <c r="E53" s="19"/>
      <c r="F53" s="5">
        <v>0</v>
      </c>
      <c r="G53" s="19"/>
      <c r="H53" s="12">
        <f t="shared" si="1"/>
        <v>0</v>
      </c>
    </row>
    <row r="54" spans="1:8" ht="15.75" thickBot="1" x14ac:dyDescent="0.3">
      <c r="A54" s="11" t="s">
        <v>34</v>
      </c>
      <c r="B54" s="11">
        <v>2</v>
      </c>
      <c r="C54" s="11"/>
      <c r="D54" s="13"/>
      <c r="E54" s="19"/>
      <c r="F54" s="5">
        <v>0</v>
      </c>
      <c r="G54" s="19"/>
      <c r="H54" s="12">
        <f t="shared" si="1"/>
        <v>0</v>
      </c>
    </row>
    <row r="55" spans="1:8" ht="15.75" thickBot="1" x14ac:dyDescent="0.3">
      <c r="A55" s="11" t="s">
        <v>35</v>
      </c>
      <c r="B55" s="11">
        <v>853</v>
      </c>
      <c r="C55" s="11"/>
      <c r="D55" s="13"/>
      <c r="E55" s="19"/>
      <c r="F55" s="5">
        <v>0</v>
      </c>
      <c r="G55" s="19"/>
      <c r="H55" s="12">
        <f t="shared" si="1"/>
        <v>0</v>
      </c>
    </row>
    <row r="56" spans="1:8" ht="15.75" thickBot="1" x14ac:dyDescent="0.3">
      <c r="A56" s="11" t="s">
        <v>36</v>
      </c>
      <c r="B56" s="11">
        <v>4</v>
      </c>
      <c r="C56" s="11"/>
      <c r="D56" s="13"/>
      <c r="E56" s="19"/>
      <c r="F56" s="5">
        <v>0</v>
      </c>
      <c r="G56" s="19"/>
      <c r="H56" s="12">
        <f t="shared" si="1"/>
        <v>0</v>
      </c>
    </row>
    <row r="57" spans="1:8" ht="15.75" thickBot="1" x14ac:dyDescent="0.3">
      <c r="A57" s="11" t="s">
        <v>37</v>
      </c>
      <c r="B57" s="11">
        <v>460</v>
      </c>
      <c r="C57" s="11"/>
      <c r="D57" s="14"/>
      <c r="E57" s="20"/>
      <c r="F57" s="21">
        <v>0</v>
      </c>
      <c r="G57" s="20"/>
      <c r="H57" s="22">
        <f t="shared" si="1"/>
        <v>0</v>
      </c>
    </row>
    <row r="58" spans="1:8" ht="15.75" customHeight="1" thickBot="1" x14ac:dyDescent="0.3">
      <c r="A58" s="23"/>
      <c r="B58" s="23"/>
      <c r="C58" s="24"/>
      <c r="D58" s="49" t="s">
        <v>2</v>
      </c>
      <c r="E58" s="50"/>
      <c r="F58" s="51"/>
      <c r="G58" s="51"/>
      <c r="H58" s="25">
        <f>SUM(H36:H57)</f>
        <v>0</v>
      </c>
    </row>
    <row r="59" spans="1:8" x14ac:dyDescent="0.25">
      <c r="A59" s="52" t="s">
        <v>40</v>
      </c>
      <c r="B59" s="53"/>
      <c r="C59" s="53"/>
      <c r="D59" s="53"/>
      <c r="E59" s="53"/>
      <c r="F59" s="53"/>
      <c r="G59" s="54"/>
      <c r="H59" s="55"/>
    </row>
    <row r="60" spans="1:8" ht="15.75" thickBot="1" x14ac:dyDescent="0.3">
      <c r="A60" s="56"/>
      <c r="B60" s="57"/>
      <c r="C60" s="57"/>
      <c r="D60" s="57"/>
      <c r="E60" s="57"/>
      <c r="F60" s="57"/>
      <c r="G60" s="58"/>
      <c r="H60" s="59"/>
    </row>
    <row r="61" spans="1:8" x14ac:dyDescent="0.25">
      <c r="A61" s="52" t="s">
        <v>10</v>
      </c>
      <c r="B61" s="53"/>
      <c r="C61" s="53"/>
      <c r="D61" s="53"/>
      <c r="E61" s="53"/>
      <c r="F61" s="53"/>
      <c r="G61" s="54"/>
      <c r="H61" s="55"/>
    </row>
    <row r="62" spans="1:8" x14ac:dyDescent="0.25">
      <c r="A62" s="60"/>
      <c r="B62" s="43"/>
      <c r="C62" s="43"/>
      <c r="D62" s="43"/>
      <c r="E62" s="43"/>
      <c r="F62" s="43"/>
      <c r="G62" s="61"/>
      <c r="H62" s="62"/>
    </row>
    <row r="63" spans="1:8" x14ac:dyDescent="0.25">
      <c r="A63" s="60"/>
      <c r="B63" s="43"/>
      <c r="C63" s="43"/>
      <c r="D63" s="43"/>
      <c r="E63" s="43"/>
      <c r="F63" s="43"/>
      <c r="G63" s="61"/>
      <c r="H63" s="62"/>
    </row>
    <row r="64" spans="1:8" x14ac:dyDescent="0.25">
      <c r="A64" s="60"/>
      <c r="B64" s="43"/>
      <c r="C64" s="43"/>
      <c r="D64" s="43"/>
      <c r="E64" s="43"/>
      <c r="F64" s="43"/>
      <c r="G64" s="61"/>
      <c r="H64" s="62"/>
    </row>
    <row r="65" spans="1:8" ht="15.75" thickBot="1" x14ac:dyDescent="0.3">
      <c r="A65" s="56"/>
      <c r="B65" s="57"/>
      <c r="C65" s="57"/>
      <c r="D65" s="57"/>
      <c r="E65" s="57"/>
      <c r="F65" s="57"/>
      <c r="G65" s="58"/>
      <c r="H65" s="59"/>
    </row>
    <row r="66" spans="1:8" ht="15.75" thickBot="1" x14ac:dyDescent="0.3">
      <c r="A66" s="26" t="s">
        <v>32</v>
      </c>
      <c r="B66" s="27"/>
      <c r="C66" s="27"/>
      <c r="D66" s="27"/>
      <c r="E66" s="27"/>
      <c r="F66" s="27"/>
      <c r="G66" s="63"/>
      <c r="H66" s="64"/>
    </row>
  </sheetData>
  <mergeCells count="15">
    <mergeCell ref="A34:H34"/>
    <mergeCell ref="D58:G58"/>
    <mergeCell ref="A59:H60"/>
    <mergeCell ref="A61:H65"/>
    <mergeCell ref="A66:H66"/>
    <mergeCell ref="A18:F18"/>
    <mergeCell ref="D22:E22"/>
    <mergeCell ref="A23:F24"/>
    <mergeCell ref="A25:F29"/>
    <mergeCell ref="A30:F30"/>
    <mergeCell ref="A14:F14"/>
    <mergeCell ref="A1:F1"/>
    <mergeCell ref="D6:E6"/>
    <mergeCell ref="A7:F8"/>
    <mergeCell ref="A9:F13"/>
  </mergeCells>
  <pageMargins left="0.7" right="0.7" top="0.75" bottom="0.75" header="0.3" footer="0.3"/>
  <pageSetup scale="6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F34" sqref="F34"/>
    </sheetView>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79B98929F301F4FA2564AE5DC3D3972" ma:contentTypeVersion="19" ma:contentTypeDescription="Create a new document." ma:contentTypeScope="" ma:versionID="87191585a1efac47c86b29f2341bcec1">
  <xsd:schema xmlns:xsd="http://www.w3.org/2001/XMLSchema" xmlns:xs="http://www.w3.org/2001/XMLSchema" xmlns:p="http://schemas.microsoft.com/office/2006/metadata/properties" xmlns:ns2="d6c1bc09-1b62-4067-bd7f-5308a3885c24" xmlns:ns3="95142d19-fd3b-4b08-9efc-8a16e808819c" targetNamespace="http://schemas.microsoft.com/office/2006/metadata/properties" ma:root="true" ma:fieldsID="a016c9bef1bd1621a977dab2e310d68f" ns2:_="" ns3:_="">
    <xsd:import namespace="d6c1bc09-1b62-4067-bd7f-5308a3885c24"/>
    <xsd:import namespace="95142d19-fd3b-4b08-9efc-8a16e808819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statu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c1bc09-1b62-4067-bd7f-5308a3885c24"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d6ae955d-3a5b-4ed3-b9ca-7709706020b6}" ma:internalName="TaxCatchAll" ma:showField="CatchAllData" ma:web="d6c1bc09-1b62-4067-bd7f-5308a3885c2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5142d19-fd3b-4b08-9efc-8a16e808819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8f4fce8-49c3-4d48-ab9c-a45611788db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status" ma:index="25" nillable="true" ma:displayName="status" ma:format="Dropdown" ma:internalName="status">
      <xsd:simpleType>
        <xsd:restriction base="dms:Text">
          <xsd:maxLength value="255"/>
        </xsd:restriction>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5142d19-fd3b-4b08-9efc-8a16e808819c">
      <Terms xmlns="http://schemas.microsoft.com/office/infopath/2007/PartnerControls"/>
    </lcf76f155ced4ddcb4097134ff3c332f>
    <TaxCatchAll xmlns="d6c1bc09-1b62-4067-bd7f-5308a3885c24" xsi:nil="true"/>
    <status xmlns="95142d19-fd3b-4b08-9efc-8a16e808819c" xsi:nil="true"/>
  </documentManagement>
</p:properties>
</file>

<file path=customXml/itemProps1.xml><?xml version="1.0" encoding="utf-8"?>
<ds:datastoreItem xmlns:ds="http://schemas.openxmlformats.org/officeDocument/2006/customXml" ds:itemID="{F39735F0-B3C7-4209-9F3C-632DCD53FA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c1bc09-1b62-4067-bd7f-5308a3885c24"/>
    <ds:schemaRef ds:uri="95142d19-fd3b-4b08-9efc-8a16e80881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FFB8F7A-7AEF-41DE-8600-0993196EB600}">
  <ds:schemaRefs>
    <ds:schemaRef ds:uri="http://schemas.microsoft.com/sharepoint/v3/contenttype/forms"/>
  </ds:schemaRefs>
</ds:datastoreItem>
</file>

<file path=customXml/itemProps3.xml><?xml version="1.0" encoding="utf-8"?>
<ds:datastoreItem xmlns:ds="http://schemas.openxmlformats.org/officeDocument/2006/customXml" ds:itemID="{D5CA59DB-F88B-44B9-9543-9ED66A35D657}">
  <ds:schemaRefs>
    <ds:schemaRef ds:uri="95142d19-fd3b-4b08-9efc-8a16e808819c"/>
    <ds:schemaRef ds:uri="http://purl.org/dc/elements/1.1/"/>
    <ds:schemaRef ds:uri="http://purl.org/dc/terms/"/>
    <ds:schemaRef ds:uri="http://schemas.microsoft.com/office/2006/metadata/properties"/>
    <ds:schemaRef ds:uri="http://schemas.microsoft.com/office/2006/documentManagement/types"/>
    <ds:schemaRef ds:uri="http://schemas.microsoft.com/office/infopath/2007/PartnerControls"/>
    <ds:schemaRef ds:uri="http://www.w3.org/XML/1998/namespace"/>
    <ds:schemaRef ds:uri="http://schemas.openxmlformats.org/package/2006/metadata/core-properties"/>
    <ds:schemaRef ds:uri="d6c1bc09-1b62-4067-bd7f-5308a3885c24"/>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Project 1 -Switch Purchase</vt:lpstr>
      <vt:lpstr>Sheet1</vt:lpstr>
      <vt:lpstr>'Project 1 -Switch Purchase'!Print_Area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G. Eisley</dc:creator>
  <cp:lastModifiedBy>Russell, Robert C</cp:lastModifiedBy>
  <cp:lastPrinted>2024-10-25T21:26:05Z</cp:lastPrinted>
  <dcterms:created xsi:type="dcterms:W3CDTF">2022-12-24T13:37:54Z</dcterms:created>
  <dcterms:modified xsi:type="dcterms:W3CDTF">2024-12-06T23:39:26Z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0x010100F79B98929F301F4FA2564AE5DC3D3972</vt:lpwstr>
  </property>
  <property fmtid="{D5CDD505-2E9C-101B-9397-08002B2CF9AE}" pid="3" name="MediaServiceImageTags">
    <vt:lpwstr/>
  </property>
</Properties>
</file>